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66925"/>
  <xr:revisionPtr xr6:coauthVersionLast="47" xr6:coauthVersionMax="47" documentId="13_ncr:1_{AF642CA3-8163-45FC-8E49-BD833722F5CC}" revIDLastSave="0" xr10:uidLastSave="{00000000-0000-0000-0000-000000000000}"/>
  <bookViews>
    <workbookView xr2:uid="{ECB3B2E4-CAF1-45A7-92CD-BC72C9FCE434}" windowHeight="12456" windowWidth="23256" xWindow="-108" yWindow="-108"/>
  </bookViews>
  <sheets>
    <sheet r:id="rId1" name="交付申込書" sheetId="2"/>
    <sheet r:id="rId2" name="事業提案書" sheetId="3"/>
    <sheet r:id="rId3" name="スケジュール表" sheetId="8"/>
    <sheet r:id="rId4" name="事業予算書" sheetId="1"/>
    <sheet r:id="rId5" name="(記入例）交付申込書" sheetId="5"/>
    <sheet r:id="rId6" name="(記入例）事業提案書" sheetId="6"/>
    <sheet r:id="rId7" name="（記入例）スケジュール表" sheetId="9"/>
    <sheet r:id="rId8" name="(記入例）事業予算書" sheetId="7"/>
  </sheets>
  <definedNames>
    <definedName localSheetId="4" name="_Hlk219970689">'(記入例）交付申込書'!$A$38</definedName>
    <definedName localSheetId="0" name="_Hlk219970689">交付申込書!$A$38</definedName>
    <definedName localSheetId="4" name="_Hlk61941681">'(記入例）交付申込書'!$A$8</definedName>
    <definedName localSheetId="0" name="_Hlk61941681">交付申込書!$A$8</definedName>
    <definedName localSheetId="4" name="_xlnm.Print_Area">'(記入例）交付申込書'!$A$1:$L$66</definedName>
    <definedName localSheetId="5" name="_xlnm.Print_Area">'(記入例）事業提案書'!$A$1:$N$76</definedName>
    <definedName localSheetId="7" name="_xlnm.Print_Area">'(記入例）事業予算書'!$A$1:$G$31</definedName>
    <definedName localSheetId="2" name="_xlnm.Print_Area">スケジュール表!$A$1:$M$14</definedName>
    <definedName localSheetId="0" name="_xlnm.Print_Area">交付申込書!$A$1:$L$66</definedName>
    <definedName localSheetId="1" name="_xlnm.Print_Area">事業提案書!$A$1:$N$76</definedName>
    <definedName localSheetId="3" name="_xlnm.Print_Area">事業予算書!$A$1:$G$36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7" l="1"/>
  <c r="B2" i="8"/>
  <c r="C21" i="6" l="1"/>
  <c r="C20" i="6"/>
  <c r="C21" i="3"/>
  <c r="C20" i="3"/>
  <c r="D9" i="6"/>
  <c r="B2" i="9"/>
  <c r="E30" i="7"/>
  <c r="N29" i="7"/>
  <c r="N28" i="7"/>
  <c r="N27" i="7"/>
  <c r="N26" i="7"/>
  <c r="E25" i="7"/>
  <c r="E31" i="7" s="1"/>
  <c r="E11" i="7"/>
  <c r="E13" i="7" s="1"/>
  <c r="L18" i="6"/>
  <c r="I18" i="6"/>
  <c r="F18" i="6"/>
  <c r="C18" i="6"/>
  <c r="C8" i="6"/>
  <c r="B51" i="5"/>
  <c r="L18" i="3"/>
  <c r="I18" i="3"/>
  <c r="F18" i="3"/>
  <c r="C18" i="3"/>
  <c r="D9" i="3"/>
  <c r="C8" i="3"/>
  <c r="B51" i="2"/>
  <c r="E34" i="1"/>
  <c r="E29" i="1"/>
  <c r="E11" i="1"/>
  <c r="N33" i="1"/>
  <c r="N32" i="1"/>
  <c r="N31" i="1"/>
  <c r="N30" i="1"/>
  <c r="I31" i="7" l="1"/>
  <c r="I13" i="7"/>
  <c r="F17" i="7"/>
  <c r="F18" i="7"/>
  <c r="E13" i="1"/>
  <c r="F11" i="1"/>
  <c r="E35" i="1"/>
  <c r="F17" i="1"/>
  <c r="F18" i="1"/>
  <c r="G18" i="7" l="1"/>
  <c r="I13" i="1"/>
  <c r="G18" i="1"/>
  <c r="I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楜澤 静香</author>
  </authors>
  <commentList>
    <comment ref="C13" authorId="0" shapeId="0" xr:uid="{DF648708-DD2E-4858-A30C-B7B7086BFE5D}">
      <text>
        <r>
          <rPr>
            <b/>
            <sz val="9"/>
            <color indexed="81"/>
            <rFont val="MS P ゴシック"/>
            <family val="3"/>
            <charset val="128"/>
          </rPr>
          <t>代表、会長、理事長等</t>
        </r>
      </text>
    </comment>
    <comment ref="C15" authorId="0" shapeId="0" xr:uid="{3AC4BE55-25F3-4923-9F56-0FDAE99167CC}">
      <text>
        <r>
          <rPr>
            <b/>
            <sz val="9"/>
            <color indexed="81"/>
            <rFont val="MS P ゴシック"/>
            <family val="3"/>
            <charset val="128"/>
          </rPr>
          <t>印刷後、直筆で署名をお願いします。身分証明書もご持参または送付ください。</t>
        </r>
      </text>
    </comment>
    <comment ref="B29" authorId="0" shapeId="0" xr:uid="{3640407F-6E09-4181-9AD9-E322B4DBB87D}">
      <text>
        <r>
          <rPr>
            <b/>
            <sz val="9"/>
            <color indexed="81"/>
            <rFont val="MS P ゴシック"/>
            <family val="3"/>
            <charset val="128"/>
          </rPr>
          <t>プルダウンより選択</t>
        </r>
      </text>
    </comment>
    <comment ref="B33" authorId="0" shapeId="0" xr:uid="{38F943C3-0FD9-4E2A-9D82-B5D588FC79E6}">
      <text>
        <r>
          <rPr>
            <b/>
            <sz val="9"/>
            <color indexed="81"/>
            <rFont val="MS P ゴシック"/>
            <family val="3"/>
            <charset val="128"/>
          </rPr>
          <t>予算額のうち対象経費の3/4以下かつ
一般：15万円以下
若者：5万円以下
の金額が上限となります。</t>
        </r>
      </text>
    </comment>
    <comment ref="I35" authorId="0" shapeId="0" xr:uid="{25DD472C-4E79-4B17-871E-EC2F9FE95CAE}">
      <text>
        <r>
          <rPr>
            <b/>
            <sz val="9"/>
            <color indexed="81"/>
            <rFont val="MS P ゴシック"/>
            <family val="3"/>
            <charset val="128"/>
          </rPr>
          <t>実施終了月は、2026年8月以降、2027年の3月までで記載してください。（7月までに終了してしまう事業は補助対象外です。）</t>
        </r>
      </text>
    </comment>
    <comment ref="C54" authorId="0" shapeId="0" xr:uid="{DA2905E5-8C71-405D-94E1-9EB56EAA36E1}">
      <text>
        <r>
          <rPr>
            <b/>
            <sz val="9"/>
            <color indexed="81"/>
            <rFont val="MS P ゴシック"/>
            <family val="3"/>
            <charset val="128"/>
          </rPr>
          <t>日中連絡のつきやすい番号を記載してください。</t>
        </r>
      </text>
    </comment>
    <comment ref="A56" authorId="0" shapeId="0" xr:uid="{A4084F79-D2E3-45C2-98A0-BE8DB1556573}">
      <text>
        <r>
          <rPr>
            <b/>
            <sz val="9"/>
            <color indexed="81"/>
            <rFont val="MS P ゴシック"/>
            <family val="3"/>
            <charset val="128"/>
          </rPr>
          <t>連絡責任者が団体の代表者と異なる場合は、記載してください。</t>
        </r>
      </text>
    </comment>
    <comment ref="B61" authorId="0" shapeId="0" xr:uid="{2DDA49B6-0AA1-440F-87CD-2834CF8B787F}">
      <text>
        <r>
          <rPr>
            <b/>
            <sz val="9"/>
            <color indexed="81"/>
            <rFont val="MS P ゴシック"/>
            <family val="3"/>
            <charset val="128"/>
          </rPr>
          <t>【プルダウンより選択】
写しを提出してください。若者チャレンジ！部門の場合は省略可です。</t>
        </r>
      </text>
    </comment>
    <comment ref="B62" authorId="0" shapeId="0" xr:uid="{0BA111C8-1923-46C9-86C0-4CC30E79D526}">
      <text>
        <r>
          <rPr>
            <b/>
            <sz val="9"/>
            <color indexed="81"/>
            <rFont val="MS P ゴシック"/>
            <family val="3"/>
            <charset val="128"/>
          </rPr>
          <t>3名以上（別世帯）であれば申込可能です。団体構成員の氏名と住所が分かる名簿を添付してください。</t>
        </r>
      </text>
    </comment>
    <comment ref="B63" authorId="0" shapeId="0" xr:uid="{81A9704F-F6E7-4434-9F1F-4C6D3AA1AB05}">
      <text>
        <r>
          <rPr>
            <b/>
            <sz val="9"/>
            <color indexed="81"/>
            <rFont val="MS P ゴシック"/>
            <family val="3"/>
            <charset val="128"/>
          </rPr>
          <t>今回の事業以外でも、団体として取り組んでいる主な活動を記載してください。</t>
        </r>
      </text>
    </comment>
    <comment ref="B65" authorId="0" shapeId="0" xr:uid="{678CC90F-4B2B-4B29-83CF-DD0A088A3606}">
      <text>
        <r>
          <rPr>
            <b/>
            <sz val="9"/>
            <color indexed="81"/>
            <rFont val="MS P ゴシック"/>
            <family val="3"/>
            <charset val="128"/>
          </rPr>
          <t>「いつ」「どこで」「誰と」「参加率」等、可能な限り具体的な数値を示して記載してください。団体を立ち上げて間もない場合は、「実績なし」でも構いません。</t>
        </r>
      </text>
    </comment>
    <comment ref="B66" authorId="0" shapeId="0" xr:uid="{A14C7018-BB5C-48AA-9579-C84E2B6B5F1D}">
      <text>
        <r>
          <rPr>
            <b/>
            <sz val="9"/>
            <color indexed="81"/>
            <rFont val="MS P ゴシック"/>
            <family val="3"/>
            <charset val="128"/>
          </rPr>
          <t>団体としての決算額を記入してください。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楜澤 静香</author>
  </authors>
  <commentList>
    <comment ref="C8" authorId="0" shapeId="0" xr:uid="{9C10200A-1D62-4F5B-AC6E-7885F03B59EC}">
      <text>
        <r>
          <rPr>
            <b/>
            <sz val="9"/>
            <color indexed="81"/>
            <rFont val="MS P ゴシック"/>
            <family val="3"/>
            <charset val="128"/>
          </rPr>
          <t>申込書に入力すると自動転記されます。</t>
        </r>
      </text>
    </comment>
    <comment ref="D9" authorId="0" shapeId="0" xr:uid="{86255304-9636-4FA1-AED9-5F03F812A8C0}">
      <text>
        <r>
          <rPr>
            <b/>
            <sz val="9"/>
            <color indexed="81"/>
            <rFont val="MS P ゴシック"/>
            <family val="3"/>
            <charset val="128"/>
          </rPr>
          <t>申込書に入力すると自動転記されます。</t>
        </r>
      </text>
    </comment>
    <comment ref="D10" authorId="0" shapeId="0" xr:uid="{7722CFD4-7052-4D6D-AFCB-8A3B3D17B305}">
      <text>
        <r>
          <rPr>
            <b/>
            <sz val="9"/>
            <color indexed="81"/>
            <rFont val="MS P ゴシック"/>
            <family val="3"/>
            <charset val="128"/>
          </rPr>
          <t>枠内におさまるよう、簡潔に記載してください。</t>
        </r>
      </text>
    </comment>
    <comment ref="C12" authorId="0" shapeId="0" xr:uid="{D8CFDC52-2331-4A47-8660-58E74370135B}">
      <text>
        <r>
          <rPr>
            <b/>
            <sz val="9"/>
            <color indexed="81"/>
            <rFont val="MS P ゴシック"/>
            <family val="3"/>
            <charset val="128"/>
          </rPr>
          <t>【プルダウンで選択】
（１）か（２）いずれかに〇してください。</t>
        </r>
      </text>
    </comment>
    <comment ref="M18" authorId="0" shapeId="0" xr:uid="{247B3273-0C04-47CF-A30C-D4D2CCAB82D6}">
      <text>
        <r>
          <rPr>
            <b/>
            <sz val="9"/>
            <color indexed="81"/>
            <rFont val="MS P ゴシック"/>
            <family val="3"/>
            <charset val="128"/>
          </rPr>
          <t>申込書に入力すると自動転記されます。</t>
        </r>
      </text>
    </comment>
    <comment ref="I20" authorId="0" shapeId="0" xr:uid="{57858E56-1F1E-4183-B43D-E8895AEE9E14}">
      <text>
        <r>
          <rPr>
            <b/>
            <sz val="9"/>
            <color indexed="81"/>
            <rFont val="MS P ゴシック"/>
            <family val="3"/>
            <charset val="128"/>
          </rPr>
          <t>申込書に入力すると自動転記されます。</t>
        </r>
      </text>
    </comment>
    <comment ref="I21" authorId="0" shapeId="0" xr:uid="{D559A1F3-110C-4352-90E7-D446FEA353A6}">
      <text>
        <r>
          <rPr>
            <b/>
            <sz val="9"/>
            <color indexed="81"/>
            <rFont val="MS P ゴシック"/>
            <family val="3"/>
            <charset val="128"/>
          </rPr>
          <t>申込書に入力すると自動転記されます。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楜澤 静香</author>
  </authors>
  <commentList>
    <comment ref="E31" authorId="0" shapeId="0" xr:uid="{C0A8C5FF-F34A-4174-8B31-FE9C0AFB5423}">
      <text>
        <r>
          <rPr>
            <b/>
            <sz val="9"/>
            <color indexed="81"/>
            <rFont val="MS P ゴシック"/>
            <family val="3"/>
            <charset val="128"/>
          </rPr>
          <t>交付申込書の事業予算額と同額になるように設定してください。</t>
        </r>
      </text>
    </comment>
  </commentList>
</comments>
</file>

<file path=xl/sharedStrings.xml><?xml version="1.0" encoding="utf-8"?>
<sst xmlns="http://schemas.openxmlformats.org/spreadsheetml/2006/main" count="356" uniqueCount="191">
  <si>
    <t>項            目</t>
    <rPh sb="0" eb="1">
      <t>コウ</t>
    </rPh>
    <rPh sb="13" eb="14">
      <t>メ</t>
    </rPh>
    <phoneticPr fontId="3"/>
  </si>
  <si>
    <t>内 容 ・ 内 訳</t>
    <rPh sb="0" eb="1">
      <t>ウチ</t>
    </rPh>
    <rPh sb="2" eb="3">
      <t>カタチ</t>
    </rPh>
    <rPh sb="6" eb="7">
      <t>ウチ</t>
    </rPh>
    <rPh sb="8" eb="9">
      <t>ヤク</t>
    </rPh>
    <phoneticPr fontId="3"/>
  </si>
  <si>
    <t>自己資金の合計額（A）</t>
    <rPh sb="0" eb="4">
      <t>ジコシキン</t>
    </rPh>
    <rPh sb="5" eb="8">
      <t>ゴウケイガク</t>
    </rPh>
    <phoneticPr fontId="4"/>
  </si>
  <si>
    <t>内容</t>
    <rPh sb="0" eb="2">
      <t>ナイヨウ</t>
    </rPh>
    <phoneticPr fontId="3"/>
  </si>
  <si>
    <t>単価・数量など</t>
    <rPh sb="0" eb="2">
      <t>タンカ</t>
    </rPh>
    <rPh sb="3" eb="5">
      <t>スウリョウ</t>
    </rPh>
    <phoneticPr fontId="4"/>
  </si>
  <si>
    <t>会場等使用料</t>
    <rPh sb="0" eb="2">
      <t>カイジョウ</t>
    </rPh>
    <rPh sb="2" eb="3">
      <t>トウ</t>
    </rPh>
    <rPh sb="3" eb="6">
      <t>シヨウリョウ</t>
    </rPh>
    <phoneticPr fontId="3"/>
  </si>
  <si>
    <t>対象経費の合計（D）</t>
    <rPh sb="0" eb="4">
      <t>タイショウケイヒ</t>
    </rPh>
    <rPh sb="5" eb="7">
      <t>ゴウケイ</t>
    </rPh>
    <phoneticPr fontId="4"/>
  </si>
  <si>
    <t>対象とならない経費</t>
    <rPh sb="0" eb="2">
      <t>タイショウ</t>
    </rPh>
    <rPh sb="7" eb="9">
      <t>ケイヒ</t>
    </rPh>
    <phoneticPr fontId="4"/>
  </si>
  <si>
    <t>対象とならない経費の合計（E）</t>
    <rPh sb="0" eb="2">
      <t>タイショウ</t>
    </rPh>
    <rPh sb="7" eb="9">
      <t>ケイヒ</t>
    </rPh>
    <rPh sb="10" eb="12">
      <t>ゴウケイ</t>
    </rPh>
    <phoneticPr fontId="4"/>
  </si>
  <si>
    <t>合計額（F）＝（D+E）</t>
    <rPh sb="0" eb="3">
      <t>ゴウケイガク</t>
    </rPh>
    <phoneticPr fontId="4"/>
  </si>
  <si>
    <t>事業予算書</t>
    <phoneticPr fontId="3"/>
  </si>
  <si>
    <t>〈雛形2〉</t>
    <phoneticPr fontId="2"/>
  </si>
  <si>
    <t>【収入】</t>
    <phoneticPr fontId="4"/>
  </si>
  <si>
    <t>【支出】</t>
    <phoneticPr fontId="4"/>
  </si>
  <si>
    <t>収入の区分</t>
    <rPh sb="0" eb="2">
      <t>シュウニュウ</t>
    </rPh>
    <rPh sb="3" eb="5">
      <t>クブン</t>
    </rPh>
    <phoneticPr fontId="3"/>
  </si>
  <si>
    <r>
      <t>事業収入</t>
    </r>
    <r>
      <rPr>
        <sz val="10"/>
        <rFont val="BIZ UDPゴシック"/>
        <family val="3"/>
        <charset val="128"/>
      </rPr>
      <t>（参加費・入場料等）</t>
    </r>
    <rPh sb="0" eb="2">
      <t>ジギョウ</t>
    </rPh>
    <rPh sb="2" eb="4">
      <t>シュウニュウ</t>
    </rPh>
    <rPh sb="5" eb="8">
      <t>サンカヒ</t>
    </rPh>
    <rPh sb="9" eb="12">
      <t>ニュウジョウリョウ</t>
    </rPh>
    <rPh sb="12" eb="13">
      <t>ナド</t>
    </rPh>
    <phoneticPr fontId="4"/>
  </si>
  <si>
    <t>寄附受入れ金</t>
    <rPh sb="0" eb="2">
      <t>キフ</t>
    </rPh>
    <rPh sb="2" eb="4">
      <t>ウケイ</t>
    </rPh>
    <rPh sb="5" eb="6">
      <t>キン</t>
    </rPh>
    <phoneticPr fontId="4"/>
  </si>
  <si>
    <t>団体運営費からの繰入金</t>
    <phoneticPr fontId="2"/>
  </si>
  <si>
    <t>その他自己資金</t>
    <rPh sb="3" eb="7">
      <t>ジコシキン</t>
    </rPh>
    <phoneticPr fontId="2"/>
  </si>
  <si>
    <t>収入合計額（C)＝（A+B)</t>
    <rPh sb="0" eb="2">
      <t>シュウニュウ</t>
    </rPh>
    <rPh sb="4" eb="5">
      <t>ガク</t>
    </rPh>
    <phoneticPr fontId="4"/>
  </si>
  <si>
    <t>市民活動支援補助金（B）</t>
    <rPh sb="0" eb="2">
      <t>シミン</t>
    </rPh>
    <rPh sb="2" eb="4">
      <t>カツドウ</t>
    </rPh>
    <rPh sb="4" eb="6">
      <t>シエン</t>
    </rPh>
    <rPh sb="6" eb="9">
      <t>ホジョキン</t>
    </rPh>
    <phoneticPr fontId="3"/>
  </si>
  <si>
    <t>交付対象経費</t>
    <rPh sb="0" eb="6">
      <t>コウフタイショウケイヒ</t>
    </rPh>
    <phoneticPr fontId="4"/>
  </si>
  <si>
    <t>謝礼金等</t>
    <rPh sb="0" eb="3">
      <t>シャレイキン</t>
    </rPh>
    <rPh sb="3" eb="4">
      <t>ナド</t>
    </rPh>
    <phoneticPr fontId="2"/>
  </si>
  <si>
    <t>委託費</t>
    <rPh sb="0" eb="3">
      <t>イタクヒ</t>
    </rPh>
    <phoneticPr fontId="2"/>
  </si>
  <si>
    <t>賃借料</t>
    <rPh sb="0" eb="3">
      <t>チンシャクリョウ</t>
    </rPh>
    <phoneticPr fontId="3"/>
  </si>
  <si>
    <t>印刷費</t>
    <rPh sb="0" eb="3">
      <t>インサツヒ</t>
    </rPh>
    <phoneticPr fontId="3"/>
  </si>
  <si>
    <t>通信・運搬費</t>
    <rPh sb="0" eb="2">
      <t>ツウシン</t>
    </rPh>
    <rPh sb="3" eb="6">
      <t>ウンパンヒ</t>
    </rPh>
    <phoneticPr fontId="3"/>
  </si>
  <si>
    <t>消耗品費</t>
    <rPh sb="0" eb="4">
      <t>ショウモウヒンヒ</t>
    </rPh>
    <phoneticPr fontId="2"/>
  </si>
  <si>
    <t>金額（円）</t>
    <rPh sb="0" eb="2">
      <t>キンガク</t>
    </rPh>
    <rPh sb="3" eb="4">
      <t>エン</t>
    </rPh>
    <phoneticPr fontId="4"/>
  </si>
  <si>
    <t>対象経費合計に対する割合</t>
    <rPh sb="0" eb="4">
      <t>タイショウケイヒ</t>
    </rPh>
    <rPh sb="4" eb="6">
      <t>ゴウケイ</t>
    </rPh>
    <rPh sb="7" eb="8">
      <t>タイ</t>
    </rPh>
    <rPh sb="10" eb="12">
      <t>ワリアイ</t>
    </rPh>
    <phoneticPr fontId="4"/>
  </si>
  <si>
    <t>自己資金</t>
    <rPh sb="0" eb="4">
      <t>ジコシキン</t>
    </rPh>
    <phoneticPr fontId="4"/>
  </si>
  <si>
    <t>自己資金比率</t>
    <rPh sb="0" eb="4">
      <t>ジコシキン</t>
    </rPh>
    <rPh sb="4" eb="6">
      <t>ヒリツ</t>
    </rPh>
    <phoneticPr fontId="4"/>
  </si>
  <si>
    <t>謝礼金と委託費の割合（合計）</t>
    <rPh sb="0" eb="3">
      <t>シャレイキン</t>
    </rPh>
    <rPh sb="4" eb="7">
      <t>イタクヒ</t>
    </rPh>
    <rPh sb="8" eb="10">
      <t>ワリアイ</t>
    </rPh>
    <rPh sb="11" eb="13">
      <t>ゴウケイ</t>
    </rPh>
    <phoneticPr fontId="2"/>
  </si>
  <si>
    <t>令和８年度市民活動支援補助金</t>
  </si>
  <si>
    <t>記</t>
  </si>
  <si>
    <t>団体名</t>
  </si>
  <si>
    <t>代表者</t>
  </si>
  <si>
    <t>TEL</t>
  </si>
  <si>
    <t>連絡責任者</t>
  </si>
  <si>
    <t>氏名</t>
  </si>
  <si>
    <t>設立年月日</t>
  </si>
  <si>
    <t>定款・規約・会則</t>
  </si>
  <si>
    <t>構成員数</t>
  </si>
  <si>
    <t>主な活動分野</t>
  </si>
  <si>
    <t>主な活動地域</t>
  </si>
  <si>
    <t>主な活動実績</t>
  </si>
  <si>
    <t>円</t>
  </si>
  <si>
    <t>第1号様式(第6条関係)</t>
  </si>
  <si>
    <t>　(あて先)　日野市長</t>
  </si>
  <si>
    <r>
      <t>　</t>
    </r>
    <r>
      <rPr>
        <sz val="8"/>
        <color theme="1"/>
        <rFont val="BIZ UDPゴシック"/>
        <family val="3"/>
        <charset val="128"/>
      </rPr>
      <t>ご署名をお願いします（署名ができない場合、または法人の場合は押印ください）</t>
    </r>
  </si>
  <si>
    <t>1　事業の概要</t>
  </si>
  <si>
    <r>
      <t>事業の名称　　　　　　</t>
    </r>
    <r>
      <rPr>
        <u/>
        <sz val="11"/>
        <color theme="1"/>
        <rFont val="BIZ UDPゴシック"/>
        <family val="3"/>
        <charset val="128"/>
      </rPr>
      <t xml:space="preserve"> 　　　　　　　　　　　　　　　　　　　　　　　　　　　</t>
    </r>
  </si>
  <si>
    <r>
      <t>応募部門　　　　　　　</t>
    </r>
    <r>
      <rPr>
        <u/>
        <sz val="11"/>
        <color theme="1"/>
        <rFont val="BIZ UDPゴシック"/>
        <family val="3"/>
        <charset val="128"/>
      </rPr>
      <t>　　　　　　　　　　　　　　　　　　　　　　　　　　　　</t>
    </r>
  </si>
  <si>
    <t>2　添付書類</t>
  </si>
  <si>
    <t>3　団体の概要</t>
  </si>
  <si>
    <t>所在地(連絡先)</t>
  </si>
  <si>
    <t>前年度の決算額(支出総額)</t>
  </si>
  <si>
    <t>　　　　　　　　　　　　　　　　　　　　　　　　　　　　　　　　　　　　　　　　　　</t>
    <phoneticPr fontId="2"/>
  </si>
  <si>
    <t>団体名</t>
    <phoneticPr fontId="2"/>
  </si>
  <si>
    <t>代表者住所</t>
    <phoneticPr fontId="2"/>
  </si>
  <si>
    <t>令和８年度市民活動支援補助金交付申込書</t>
    <rPh sb="0" eb="2">
      <t>レイワ</t>
    </rPh>
    <phoneticPr fontId="2"/>
  </si>
  <si>
    <t>令和8年度市民活動支援補助金の交付を受けたいので、関係書類を添えて下記のとおり申し込みます。</t>
    <rPh sb="0" eb="2">
      <t>レイワ</t>
    </rPh>
    <phoneticPr fontId="2"/>
  </si>
  <si>
    <t>（裏面あり）</t>
    <phoneticPr fontId="2"/>
  </si>
  <si>
    <t>事業予算額</t>
    <phoneticPr fontId="2"/>
  </si>
  <si>
    <t>交付希望額</t>
    <phoneticPr fontId="2"/>
  </si>
  <si>
    <t>円</t>
    <rPh sb="0" eb="1">
      <t>エン</t>
    </rPh>
    <phoneticPr fontId="2"/>
  </si>
  <si>
    <t>実施時期(予定)</t>
    <phoneticPr fontId="2"/>
  </si>
  <si>
    <t>(1)事業提案書</t>
    <phoneticPr fontId="2"/>
  </si>
  <si>
    <t>(2)事業予算書</t>
    <phoneticPr fontId="2"/>
  </si>
  <si>
    <t>(3)定款、規約又は会則</t>
    <phoneticPr fontId="2"/>
  </si>
  <si>
    <t>(4)構成員名簿</t>
    <phoneticPr fontId="2"/>
  </si>
  <si>
    <t>代表者役職名</t>
    <phoneticPr fontId="2"/>
  </si>
  <si>
    <t>代表者氏名</t>
    <phoneticPr fontId="2"/>
  </si>
  <si>
    <t>年</t>
    <rPh sb="0" eb="1">
      <t>ネン</t>
    </rPh>
    <phoneticPr fontId="2"/>
  </si>
  <si>
    <t>月</t>
    <rPh sb="0" eb="1">
      <t>ガツ</t>
    </rPh>
    <phoneticPr fontId="2"/>
  </si>
  <si>
    <t>日</t>
    <rPh sb="0" eb="1">
      <t>ヒ</t>
    </rPh>
    <phoneticPr fontId="2"/>
  </si>
  <si>
    <t>～</t>
    <phoneticPr fontId="2"/>
  </si>
  <si>
    <t>人　(うち日野市民</t>
    <phoneticPr fontId="2"/>
  </si>
  <si>
    <t>　　　　　</t>
    <phoneticPr fontId="2"/>
  </si>
  <si>
    <t>人)</t>
  </si>
  <si>
    <t>E-mail</t>
    <phoneticPr fontId="2"/>
  </si>
  <si>
    <t>〒　　</t>
    <phoneticPr fontId="2"/>
  </si>
  <si>
    <t>令和８年度市民活動支援補助金</t>
    <phoneticPr fontId="2"/>
  </si>
  <si>
    <t>１　団体名</t>
  </si>
  <si>
    <t>概要</t>
  </si>
  <si>
    <t>①事業区分</t>
  </si>
  <si>
    <t>（１）これまで当該補助金を交付されていない事業</t>
  </si>
  <si>
    <t>（２）以前当該補助金を交付された事業で、今回発展して実施する事業</t>
  </si>
  <si>
    <t>②実施時期</t>
  </si>
  <si>
    <t>③実施場所</t>
  </si>
  <si>
    <t>④事業予算額</t>
  </si>
  <si>
    <t>５　事業の効果（目的に対しどのような効果が見込まれるか、具体的に記入。）</t>
  </si>
  <si>
    <t>６　本年度の事業終了後に事業を継続、発展、波及させていくための工夫</t>
  </si>
  <si>
    <t>７　今後自立した事業として運営していくための方策（人的資源、活動資金の確保策など）</t>
  </si>
  <si>
    <r>
      <t>事業提案書</t>
    </r>
    <r>
      <rPr>
        <sz val="12"/>
        <color theme="1"/>
        <rFont val="BIZ UDPゴシック"/>
        <family val="3"/>
        <charset val="128"/>
      </rPr>
      <t>　　　　　　　　　　　　　　　　　　　　　　</t>
    </r>
  </si>
  <si>
    <t>２　事業名称及び概要</t>
    <phoneticPr fontId="2"/>
  </si>
  <si>
    <t>⑤補助金交付希望額</t>
    <phoneticPr fontId="2"/>
  </si>
  <si>
    <t>名称</t>
    <phoneticPr fontId="2"/>
  </si>
  <si>
    <t>＊該当するほうに○をつけてください。
（２）の場合は、補助金交付された当時の事業についてもご記入ください。</t>
    <phoneticPr fontId="2"/>
  </si>
  <si>
    <t>〈雛形１〉</t>
    <phoneticPr fontId="2"/>
  </si>
  <si>
    <t>交付事業名</t>
    <phoneticPr fontId="2"/>
  </si>
  <si>
    <t>交付年度</t>
    <phoneticPr fontId="2"/>
  </si>
  <si>
    <t>交付額</t>
    <phoneticPr fontId="2"/>
  </si>
  <si>
    <t>事業決算額</t>
    <phoneticPr fontId="2"/>
  </si>
  <si>
    <t>年度</t>
    <phoneticPr fontId="2"/>
  </si>
  <si>
    <t>円</t>
    <phoneticPr fontId="2"/>
  </si>
  <si>
    <t>年</t>
    <phoneticPr fontId="2"/>
  </si>
  <si>
    <t>年　</t>
    <phoneticPr fontId="2"/>
  </si>
  <si>
    <t>３　事業内容　（実施方法等、具体的かつ詳細に記入。
　　事業区分（２）に該当する事業の場合は、前回の実績と、今回発展させる内容を必ず明記すること。）</t>
    <phoneticPr fontId="2"/>
  </si>
  <si>
    <t>４　事業目的　（次の①②に留意して記入。
　　　　　　　　　　①この事業の実施にあたり、どのような社会問題や地域課題に取り組むか。
　　　　　　　　　　②この事業によって、①の問題や課題がどう解決・改善されるか。）</t>
    <phoneticPr fontId="2"/>
  </si>
  <si>
    <t>日作成</t>
    <phoneticPr fontId="2"/>
  </si>
  <si>
    <t>月</t>
    <phoneticPr fontId="2"/>
  </si>
  <si>
    <t>2回目</t>
    <rPh sb="1" eb="3">
      <t>カイメ</t>
    </rPh>
    <phoneticPr fontId="2"/>
  </si>
  <si>
    <t>初回</t>
    <rPh sb="0" eb="2">
      <t>ショカイ</t>
    </rPh>
    <phoneticPr fontId="2"/>
  </si>
  <si>
    <t>５　事業の効果（目的に対しどのような効果が見込まれるか、具体的に記入。）</t>
    <phoneticPr fontId="2"/>
  </si>
  <si>
    <t>６　本年度の事業終了後に事業を継続、発展、波及させていくための工夫</t>
    <phoneticPr fontId="2"/>
  </si>
  <si>
    <t>７　今後自立した事業として運営していくための方策（人的資源、活動資金の確保策など）</t>
    <phoneticPr fontId="2"/>
  </si>
  <si>
    <t>事業実施スケジュール</t>
  </si>
  <si>
    <t>4月</t>
  </si>
  <si>
    <t>5月</t>
  </si>
  <si>
    <t>6月</t>
  </si>
  <si>
    <t>7月</t>
  </si>
  <si>
    <t>8月</t>
  </si>
  <si>
    <t>9月</t>
  </si>
  <si>
    <t>10月</t>
  </si>
  <si>
    <t>11月</t>
  </si>
  <si>
    <t>12月</t>
  </si>
  <si>
    <t>1月</t>
  </si>
  <si>
    <t>2月</t>
  </si>
  <si>
    <t>3月</t>
  </si>
  <si>
    <t>備　考</t>
  </si>
  <si>
    <t>防災かきくけこの会</t>
    <rPh sb="0" eb="2">
      <t>ボウサイ</t>
    </rPh>
    <rPh sb="8" eb="9">
      <t>カイ</t>
    </rPh>
    <phoneticPr fontId="2"/>
  </si>
  <si>
    <t>事業名</t>
    <rPh sb="0" eb="3">
      <t>ジギョウメイ</t>
    </rPh>
    <phoneticPr fontId="2"/>
  </si>
  <si>
    <t>〒　191-0016　</t>
    <phoneticPr fontId="2"/>
  </si>
  <si>
    <t xml:space="preserve">(〒　　　―　　　　　)　
</t>
    <phoneticPr fontId="2"/>
  </si>
  <si>
    <t>日野市神明〇-△△-××</t>
    <rPh sb="0" eb="3">
      <t>ヒノシ</t>
    </rPh>
    <rPh sb="3" eb="5">
      <t>シンメイ</t>
    </rPh>
    <phoneticPr fontId="2"/>
  </si>
  <si>
    <t>会長</t>
    <rPh sb="0" eb="2">
      <t>カイチョウ</t>
    </rPh>
    <phoneticPr fontId="2"/>
  </si>
  <si>
    <t>一般部門</t>
  </si>
  <si>
    <t>かるたで楽しく学ぶ！目指せ日野の防災マスター</t>
    <rPh sb="4" eb="5">
      <t>タノ</t>
    </rPh>
    <rPh sb="7" eb="8">
      <t>マナ</t>
    </rPh>
    <rPh sb="10" eb="12">
      <t>メザ</t>
    </rPh>
    <rPh sb="13" eb="15">
      <t>ヒノ</t>
    </rPh>
    <rPh sb="16" eb="18">
      <t>ボウサイ</t>
    </rPh>
    <phoneticPr fontId="2"/>
  </si>
  <si>
    <t>豊田　花子</t>
    <rPh sb="0" eb="2">
      <t>トヨダ</t>
    </rPh>
    <rPh sb="3" eb="5">
      <t>ハナコ</t>
    </rPh>
    <phoneticPr fontId="2"/>
  </si>
  <si>
    <t>(〒　191-0016)　
日野市神明〇-△△-××</t>
    <rPh sb="14" eb="16">
      <t>ヒノ</t>
    </rPh>
    <rPh sb="16" eb="17">
      <t>シ</t>
    </rPh>
    <rPh sb="17" eb="19">
      <t>シンメイ</t>
    </rPh>
    <phoneticPr fontId="2"/>
  </si>
  <si>
    <t>080-＊＊＊＊-＊＊＊＊</t>
    <phoneticPr fontId="2"/>
  </si>
  <si>
    <t>ckyodo@*****.***</t>
    <phoneticPr fontId="2"/>
  </si>
  <si>
    <t>同上</t>
    <rPh sb="0" eb="2">
      <t>ドウジョウ</t>
    </rPh>
    <phoneticPr fontId="2"/>
  </si>
  <si>
    <r>
      <t>(〒　　　―　　　　　)　　　</t>
    </r>
    <r>
      <rPr>
        <sz val="11"/>
        <color rgb="FFFF0000"/>
        <rFont val="BIZ UDPゴシック"/>
        <family val="3"/>
        <charset val="128"/>
      </rPr>
      <t>同上</t>
    </r>
    <r>
      <rPr>
        <sz val="11"/>
        <color rgb="FF000000"/>
        <rFont val="BIZ UDPゴシック"/>
        <family val="3"/>
        <charset val="128"/>
      </rPr>
      <t xml:space="preserve">
日野市</t>
    </r>
    <rPh sb="15" eb="17">
      <t>ドウジョウ</t>
    </rPh>
    <rPh sb="18" eb="21">
      <t>ヒノシ</t>
    </rPh>
    <phoneticPr fontId="2"/>
  </si>
  <si>
    <t>会則（別添あり）</t>
  </si>
  <si>
    <t>防災知識の普及、防災意識の啓発を図る活動
子どもへの教育活動</t>
    <rPh sb="2" eb="4">
      <t>チシキ</t>
    </rPh>
    <rPh sb="5" eb="7">
      <t>フキュウ</t>
    </rPh>
    <rPh sb="8" eb="12">
      <t>ボウサイイシキ</t>
    </rPh>
    <rPh sb="13" eb="15">
      <t>ケイハツ</t>
    </rPh>
    <rPh sb="16" eb="17">
      <t>ハカ</t>
    </rPh>
    <rPh sb="18" eb="20">
      <t>カツドウ</t>
    </rPh>
    <rPh sb="21" eb="22">
      <t>コ</t>
    </rPh>
    <rPh sb="26" eb="28">
      <t>キョウイク</t>
    </rPh>
    <rPh sb="28" eb="30">
      <t>カツドウ</t>
    </rPh>
    <phoneticPr fontId="2"/>
  </si>
  <si>
    <t>日野市神明、多摩平地域</t>
    <rPh sb="0" eb="3">
      <t>ヒノシ</t>
    </rPh>
    <rPh sb="3" eb="5">
      <t>シンメイ</t>
    </rPh>
    <rPh sb="6" eb="9">
      <t>タマダイラ</t>
    </rPh>
    <rPh sb="9" eb="11">
      <t>チイキ</t>
    </rPh>
    <phoneticPr fontId="2"/>
  </si>
  <si>
    <t>（１）防災について楽しく学べるかるたの制作ワークショップを実施
子どもへの防災教育の一環として、小学校のPTAと協力し、企画実施
〇年〇月　××交流センター　参加者＊＊人　満足度85％
（２）市内のイベントに出展しかるたで防災にふれる機会をつくる
〇年〇月　××自治会まつりへブース出展　参加者約＊名
〇年△月　市民フェアに出展　参加者約＊＊名</t>
    <rPh sb="3" eb="5">
      <t>ボウサイ</t>
    </rPh>
    <rPh sb="9" eb="10">
      <t>タノ</t>
    </rPh>
    <rPh sb="12" eb="13">
      <t>マナ</t>
    </rPh>
    <rPh sb="19" eb="21">
      <t>セイサク</t>
    </rPh>
    <rPh sb="29" eb="31">
      <t>ジッシ</t>
    </rPh>
    <rPh sb="32" eb="33">
      <t>コ</t>
    </rPh>
    <rPh sb="37" eb="39">
      <t>ボウサイ</t>
    </rPh>
    <rPh sb="39" eb="41">
      <t>キョウイク</t>
    </rPh>
    <rPh sb="42" eb="44">
      <t>イッカン</t>
    </rPh>
    <rPh sb="48" eb="51">
      <t>ショウガッコウ</t>
    </rPh>
    <rPh sb="56" eb="58">
      <t>キョウリョク</t>
    </rPh>
    <rPh sb="60" eb="62">
      <t>キカク</t>
    </rPh>
    <rPh sb="62" eb="64">
      <t>ジッシ</t>
    </rPh>
    <rPh sb="66" eb="67">
      <t>ネン</t>
    </rPh>
    <rPh sb="68" eb="69">
      <t>ガツ</t>
    </rPh>
    <rPh sb="72" eb="74">
      <t>コウリュウ</t>
    </rPh>
    <rPh sb="79" eb="82">
      <t>サンカシャ</t>
    </rPh>
    <rPh sb="84" eb="85">
      <t>ニン</t>
    </rPh>
    <rPh sb="86" eb="89">
      <t>マンゾクド</t>
    </rPh>
    <rPh sb="96" eb="98">
      <t>シナイ</t>
    </rPh>
    <rPh sb="104" eb="106">
      <t>シュッテン</t>
    </rPh>
    <rPh sb="111" eb="113">
      <t>ボウサイ</t>
    </rPh>
    <rPh sb="117" eb="119">
      <t>キカイ</t>
    </rPh>
    <rPh sb="125" eb="126">
      <t>ネン</t>
    </rPh>
    <rPh sb="127" eb="128">
      <t>ガツ</t>
    </rPh>
    <rPh sb="131" eb="134">
      <t>ジチカイ</t>
    </rPh>
    <rPh sb="141" eb="143">
      <t>シュッテン</t>
    </rPh>
    <rPh sb="146" eb="147">
      <t>シャ</t>
    </rPh>
    <rPh sb="147" eb="148">
      <t>ヤク</t>
    </rPh>
    <rPh sb="149" eb="150">
      <t>メイ</t>
    </rPh>
    <rPh sb="152" eb="153">
      <t>ネン</t>
    </rPh>
    <rPh sb="154" eb="155">
      <t>ヅキ</t>
    </rPh>
    <rPh sb="156" eb="158">
      <t>シミン</t>
    </rPh>
    <rPh sb="162" eb="164">
      <t>シュッテン</t>
    </rPh>
    <rPh sb="165" eb="168">
      <t>サンカシャ</t>
    </rPh>
    <rPh sb="168" eb="169">
      <t>ヤク</t>
    </rPh>
    <rPh sb="171" eb="172">
      <t>メイ</t>
    </rPh>
    <phoneticPr fontId="2"/>
  </si>
  <si>
    <t>昨年度ワークショップで作成した、「防災かるた」を活用して市民に防災について楽しく学んでもらい、災害への意識向上を図る普及啓発事業</t>
    <rPh sb="0" eb="3">
      <t>サクネンド</t>
    </rPh>
    <rPh sb="11" eb="13">
      <t>サクセイ</t>
    </rPh>
    <rPh sb="28" eb="30">
      <t>シミン</t>
    </rPh>
    <phoneticPr fontId="2"/>
  </si>
  <si>
    <t>〇</t>
  </si>
  <si>
    <t>防災を楽しく学ぶ「防災かるた」制作ワークショップ</t>
    <rPh sb="0" eb="2">
      <t>ボウサイ</t>
    </rPh>
    <rPh sb="3" eb="4">
      <t>タノ</t>
    </rPh>
    <rPh sb="6" eb="7">
      <t>マナ</t>
    </rPh>
    <rPh sb="9" eb="11">
      <t>ボウサイ</t>
    </rPh>
    <rPh sb="15" eb="17">
      <t>セイサク</t>
    </rPh>
    <phoneticPr fontId="2"/>
  </si>
  <si>
    <t>-</t>
    <phoneticPr fontId="2"/>
  </si>
  <si>
    <t>R7</t>
    <phoneticPr fontId="2"/>
  </si>
  <si>
    <t>①取り組む社会問題や地域課題
地域住民の防災意識の低さや「知識の不足」が課題となっている。特に子どもや高齢者は、災害時の対応方法を知らない場合が多く、万が一の際の積極的行動がとれない懸念がある。日野市内の△△地域は、特に水害の危険性が高い地域であり、より地域特性に合った対策をとる必要があると考えている。
世代間での防災知識の共有不足、避難行動の不統一も課題であり、これらを改善する必要がある。
②事業を通じた課題の解決
防災かるた事業を通じて、地域住民（子どもから高齢者まで）が遊びながら災害知識を習得できる。楽しみながら学ぶことで防災意識が自然に向上し、地域での自主的な防災力強化が期待できる。
災害時の対応方法を実際に地域の人から聞いてかるたという形にすることで、地域特性に沿った対応が可能となる。
また、高齢者施設でイベントを行い、多世代交流を促進することで、災害時における地域住民同士の連携や助け合いの基盤構築支援につながり、有事の際の避難行動の統一化が図られる。</t>
    <rPh sb="1" eb="2">
      <t>ト</t>
    </rPh>
    <rPh sb="3" eb="4">
      <t>ク</t>
    </rPh>
    <rPh sb="97" eb="100">
      <t>ヒノシ</t>
    </rPh>
    <rPh sb="100" eb="101">
      <t>ナイ</t>
    </rPh>
    <rPh sb="104" eb="106">
      <t>チイキ</t>
    </rPh>
    <rPh sb="108" eb="109">
      <t>トク</t>
    </rPh>
    <rPh sb="110" eb="112">
      <t>スイガイ</t>
    </rPh>
    <rPh sb="113" eb="116">
      <t>キケンセイ</t>
    </rPh>
    <rPh sb="117" eb="118">
      <t>タカ</t>
    </rPh>
    <rPh sb="119" eb="121">
      <t>チイキ</t>
    </rPh>
    <rPh sb="127" eb="129">
      <t>チイキ</t>
    </rPh>
    <rPh sb="129" eb="131">
      <t>トクセイ</t>
    </rPh>
    <rPh sb="132" eb="133">
      <t>ア</t>
    </rPh>
    <rPh sb="135" eb="137">
      <t>タイサク</t>
    </rPh>
    <rPh sb="140" eb="142">
      <t>ヒツヨウ</t>
    </rPh>
    <rPh sb="146" eb="147">
      <t>カンガ</t>
    </rPh>
    <rPh sb="199" eb="201">
      <t>ジギョウ</t>
    </rPh>
    <rPh sb="202" eb="203">
      <t>ツウ</t>
    </rPh>
    <rPh sb="290" eb="292">
      <t>キョウカ</t>
    </rPh>
    <rPh sb="293" eb="295">
      <t>キタイ</t>
    </rPh>
    <rPh sb="300" eb="303">
      <t>サイガイジ</t>
    </rPh>
    <rPh sb="304" eb="306">
      <t>タイオウ</t>
    </rPh>
    <rPh sb="306" eb="308">
      <t>ホウホウ</t>
    </rPh>
    <rPh sb="309" eb="311">
      <t>ジッサイ</t>
    </rPh>
    <rPh sb="312" eb="314">
      <t>チイキ</t>
    </rPh>
    <rPh sb="315" eb="316">
      <t>ヒト</t>
    </rPh>
    <rPh sb="318" eb="319">
      <t>キ</t>
    </rPh>
    <rPh sb="327" eb="328">
      <t>カタチ</t>
    </rPh>
    <rPh sb="335" eb="337">
      <t>チイキ</t>
    </rPh>
    <rPh sb="337" eb="339">
      <t>トクセイ</t>
    </rPh>
    <rPh sb="340" eb="341">
      <t>ソ</t>
    </rPh>
    <rPh sb="343" eb="345">
      <t>タイオウ</t>
    </rPh>
    <rPh sb="346" eb="348">
      <t>カノウ</t>
    </rPh>
    <rPh sb="356" eb="359">
      <t>コウレイシャ</t>
    </rPh>
    <rPh sb="359" eb="361">
      <t>シセツ</t>
    </rPh>
    <rPh sb="367" eb="368">
      <t>オコナ</t>
    </rPh>
    <rPh sb="410" eb="412">
      <t>シエン</t>
    </rPh>
    <rPh sb="418" eb="420">
      <t>ユウジ</t>
    </rPh>
    <rPh sb="421" eb="422">
      <t>サイ</t>
    </rPh>
    <rPh sb="423" eb="427">
      <t>ヒナンコウドウ</t>
    </rPh>
    <rPh sb="428" eb="430">
      <t>トウイツ</t>
    </rPh>
    <rPh sb="430" eb="431">
      <t>カ</t>
    </rPh>
    <rPh sb="432" eb="433">
      <t>ハカ</t>
    </rPh>
    <phoneticPr fontId="2"/>
  </si>
  <si>
    <t>①防災意識の向上　
かるたによって災害時の知識を簡単に覚えられ、住民間や家族間で防災計画を話し合うきっかけが生まれる。
②参加者の防災行動の強化
具体的な避難場所や手順をかるたに記載しているため、災害時に迅速な行動が促進される。
③世代間交流の促進
多世代が交流しながら防災を学ぶことで、災害時における地域全体での連携が向上する。
④地域独自の防災力向上
地元特有の地形や課題に応じたかるた作成により、地域に根付いた防災知識の普及が図られる。</t>
    <rPh sb="32" eb="35">
      <t>ジュウミンカン</t>
    </rPh>
    <rPh sb="36" eb="39">
      <t>カゾクカン</t>
    </rPh>
    <rPh sb="216" eb="217">
      <t>ハカ</t>
    </rPh>
    <phoneticPr fontId="2"/>
  </si>
  <si>
    <t>①定期的なイベント開催
・年1回、日野市内で防災かるた大会を開催し、地域住民にとって身近な防災学びイベントとして定着させる
・地域の防災週間と連動させることで、さらなる広がりの促進を図る
②地域他団体との連携
・市内小学校のPTA、自主防災組織と協力し、××地域でも防災かるたを作成することで、波及効果を持たせる
R9年度：××地域　R10年度：★★地域　</t>
    <rPh sb="17" eb="19">
      <t>ヒノ</t>
    </rPh>
    <rPh sb="22" eb="24">
      <t>ボウサイ</t>
    </rPh>
    <rPh sb="91" eb="92">
      <t>ハカ</t>
    </rPh>
    <rPh sb="106" eb="108">
      <t>シナイ</t>
    </rPh>
    <rPh sb="108" eb="111">
      <t>ショウガッコウ</t>
    </rPh>
    <rPh sb="116" eb="122">
      <t>ジシュボウサイソシキ</t>
    </rPh>
    <rPh sb="123" eb="125">
      <t>キョウリョク</t>
    </rPh>
    <rPh sb="139" eb="141">
      <t>サクセイ</t>
    </rPh>
    <rPh sb="159" eb="161">
      <t>ネンド</t>
    </rPh>
    <rPh sb="164" eb="166">
      <t>チイキ</t>
    </rPh>
    <rPh sb="170" eb="172">
      <t>ネンド</t>
    </rPh>
    <rPh sb="175" eb="177">
      <t>チイキ</t>
    </rPh>
    <phoneticPr fontId="2"/>
  </si>
  <si>
    <t>①人的資源の確保策　　
継続的に地域の自治会、自主防災組織等の防災団体を巻き込み、運営体制の確立を図る。
現在5名の会員で、運営を直接担う人的パワーが足りないので、SNSで協力者を募る。（R9までに会員の2名増目標）
②活動資金の確保策
地域にある防災用品店のCSR活動を活用し、イベント時に協賛してもらえるよう働きかけを行う。
（上記例の他、事業の内容によっては参加費の徴収、寄附、イベントを実施し売上を計上する　などの自主財源確保のための方策が考えられます）</t>
    <rPh sb="6" eb="8">
      <t>カクホ</t>
    </rPh>
    <rPh sb="23" eb="29">
      <t>ジシュボウサイソシキ</t>
    </rPh>
    <rPh sb="29" eb="30">
      <t>ナド</t>
    </rPh>
    <rPh sb="46" eb="48">
      <t>カクリツ</t>
    </rPh>
    <rPh sb="49" eb="50">
      <t>ハカ</t>
    </rPh>
    <rPh sb="53" eb="55">
      <t>ゲンザイ</t>
    </rPh>
    <rPh sb="56" eb="57">
      <t>メイ</t>
    </rPh>
    <rPh sb="58" eb="60">
      <t>カイイン</t>
    </rPh>
    <rPh sb="62" eb="64">
      <t>ウンエイ</t>
    </rPh>
    <rPh sb="65" eb="67">
      <t>チョクセツ</t>
    </rPh>
    <rPh sb="67" eb="68">
      <t>ニナ</t>
    </rPh>
    <rPh sb="69" eb="71">
      <t>ジンテキ</t>
    </rPh>
    <rPh sb="75" eb="76">
      <t>タ</t>
    </rPh>
    <rPh sb="86" eb="89">
      <t>キョウリョクシャ</t>
    </rPh>
    <rPh sb="90" eb="91">
      <t>ツノ</t>
    </rPh>
    <rPh sb="99" eb="101">
      <t>カイイン</t>
    </rPh>
    <rPh sb="103" eb="104">
      <t>メイ</t>
    </rPh>
    <rPh sb="104" eb="105">
      <t>ゾウ</t>
    </rPh>
    <rPh sb="105" eb="107">
      <t>モクヒョウ</t>
    </rPh>
    <rPh sb="110" eb="114">
      <t>カツドウシキン</t>
    </rPh>
    <rPh sb="115" eb="118">
      <t>カクホサク</t>
    </rPh>
    <rPh sb="119" eb="121">
      <t>チイキ</t>
    </rPh>
    <rPh sb="124" eb="126">
      <t>ボウサイ</t>
    </rPh>
    <rPh sb="126" eb="128">
      <t>ヨウヒン</t>
    </rPh>
    <rPh sb="128" eb="129">
      <t>テン</t>
    </rPh>
    <rPh sb="144" eb="145">
      <t>ジ</t>
    </rPh>
    <rPh sb="146" eb="148">
      <t>キョウサン</t>
    </rPh>
    <rPh sb="156" eb="157">
      <t>ハタラ</t>
    </rPh>
    <rPh sb="161" eb="162">
      <t>オコナ</t>
    </rPh>
    <rPh sb="167" eb="169">
      <t>ジョウキ</t>
    </rPh>
    <rPh sb="169" eb="170">
      <t>レイ</t>
    </rPh>
    <rPh sb="171" eb="172">
      <t>ホカ</t>
    </rPh>
    <rPh sb="173" eb="175">
      <t>ジギョウ</t>
    </rPh>
    <rPh sb="176" eb="178">
      <t>ナイヨウ</t>
    </rPh>
    <rPh sb="183" eb="186">
      <t>サンカヒ</t>
    </rPh>
    <rPh sb="187" eb="189">
      <t>チョウシュウ</t>
    </rPh>
    <rPh sb="190" eb="192">
      <t>キフ</t>
    </rPh>
    <rPh sb="198" eb="200">
      <t>ジッシ</t>
    </rPh>
    <rPh sb="201" eb="203">
      <t>ウリアゲ</t>
    </rPh>
    <rPh sb="204" eb="206">
      <t>ケイジョウ</t>
    </rPh>
    <rPh sb="212" eb="216">
      <t>ジシュザイゲン</t>
    </rPh>
    <rPh sb="216" eb="218">
      <t>カクホ</t>
    </rPh>
    <rPh sb="222" eb="224">
      <t>ホウサク</t>
    </rPh>
    <rPh sb="225" eb="226">
      <t>カンガ</t>
    </rPh>
    <phoneticPr fontId="2"/>
  </si>
  <si>
    <t>自治会長へ協力依頼</t>
    <rPh sb="0" eb="4">
      <t>ジチカイチョウ</t>
    </rPh>
    <rPh sb="5" eb="9">
      <t>キョウリョクイライ</t>
    </rPh>
    <phoneticPr fontId="2"/>
  </si>
  <si>
    <t>ヒアリング</t>
    <phoneticPr fontId="2"/>
  </si>
  <si>
    <t>ヒアリング結果を集計</t>
    <rPh sb="5" eb="7">
      <t>ケッカ</t>
    </rPh>
    <rPh sb="8" eb="10">
      <t>シュウケイ</t>
    </rPh>
    <phoneticPr fontId="2"/>
  </si>
  <si>
    <t>△△地域版防災かるたづくり</t>
    <rPh sb="2" eb="5">
      <t>チイキバン</t>
    </rPh>
    <rPh sb="5" eb="7">
      <t>ボウサイ</t>
    </rPh>
    <phoneticPr fontId="2"/>
  </si>
  <si>
    <t>かるた体験会</t>
    <rPh sb="3" eb="6">
      <t>タイケンカイ</t>
    </rPh>
    <phoneticPr fontId="2"/>
  </si>
  <si>
    <t>反省会</t>
    <rPh sb="0" eb="3">
      <t>ハンセイカイ</t>
    </rPh>
    <phoneticPr fontId="2"/>
  </si>
  <si>
    <t>7月下旬～8月内に　1回　</t>
    <rPh sb="1" eb="2">
      <t>ガツ</t>
    </rPh>
    <rPh sb="2" eb="4">
      <t>ゲジュン</t>
    </rPh>
    <rPh sb="6" eb="7">
      <t>ガツ</t>
    </rPh>
    <rPh sb="7" eb="8">
      <t>ナイ</t>
    </rPh>
    <rPh sb="11" eb="12">
      <t>カイ</t>
    </rPh>
    <phoneticPr fontId="2"/>
  </si>
  <si>
    <t>体験会当日（1/15予定※施設と調整中）</t>
    <rPh sb="0" eb="3">
      <t>タイケンカイ</t>
    </rPh>
    <rPh sb="3" eb="5">
      <t>トウジツ</t>
    </rPh>
    <rPh sb="10" eb="12">
      <t>ヨテイ</t>
    </rPh>
    <rPh sb="13" eb="15">
      <t>シセツ</t>
    </rPh>
    <rPh sb="16" eb="19">
      <t>チョウセイチュウ</t>
    </rPh>
    <phoneticPr fontId="2"/>
  </si>
  <si>
    <t>○○自治会からの寄附金　5,000円
△△商店からの協賛　10,000円</t>
    <rPh sb="2" eb="5">
      <t>ジチカイ</t>
    </rPh>
    <rPh sb="8" eb="11">
      <t>キフキン</t>
    </rPh>
    <rPh sb="17" eb="18">
      <t>エン</t>
    </rPh>
    <rPh sb="21" eb="23">
      <t>ショウテン</t>
    </rPh>
    <rPh sb="26" eb="28">
      <t>キョウサン</t>
    </rPh>
    <rPh sb="35" eb="36">
      <t>エン</t>
    </rPh>
    <phoneticPr fontId="2"/>
  </si>
  <si>
    <t>会員からの寄附</t>
    <rPh sb="0" eb="2">
      <t>カイイン</t>
    </rPh>
    <rPh sb="5" eb="7">
      <t>キフ</t>
    </rPh>
    <phoneticPr fontId="2"/>
  </si>
  <si>
    <t>〇〇交流センター（自治会や住民へのヒアリング会）　、××会館（ワークショップ）</t>
    <rPh sb="9" eb="12">
      <t>ジチカイ</t>
    </rPh>
    <rPh sb="13" eb="15">
      <t>ジュウミン</t>
    </rPh>
    <rPh sb="22" eb="23">
      <t>カイ</t>
    </rPh>
    <rPh sb="28" eb="30">
      <t>カイカン</t>
    </rPh>
    <phoneticPr fontId="2"/>
  </si>
  <si>
    <t>「防災かるた」を活用して、参加した市民に防災について楽しく学んでもらい、災害への意識向上を図る普及啓発事業。昨年度の成果をもとに、今回は△△地域に特化した課題をさらに深掘りするワークショップを行うとともに、実際にかるたを体験してもらうイベントを行う。
（１）前回の実績　
昨年度は〇〇小学校のPTAと連携し、「防災かるた」の制作ワークショップを実施し、約30名（大人10名、子ども20名）が参加。かるたを通じて災害知識や避難行動を楽しく学び、参加者からは「親子で楽しめた」「家族で避難時の話し合いをする機会になった」など好評の声をもらった。
（２）今回発展させる内容
①かるたの内容を△△地域版にアップデート！　△△地域の自治会や、住民に協力をいただき、過去の災害の様子や災害時にとった行動を聞き取り、地域課題に応じた内容をかるたに落とし込む。
4～6月：〇〇自治会、△△自治会の会長に協力依頼の手紙を送付→　交流センターでヒアリングを実施
7～8月：ヒアリング結果を会でまとめる。　→交流センターへ地域住民を呼んで、かるたを作る
②イベントの参加対象者を広げる　前回は小学生主体のワークショップだったが、本年度は対象を広げる。
1月：高齢者施設でかるた体験会を実施　昨年参加した、小学生の親子にも声をかける
（３）広報手段
広報板への掲示のほか、会のSNSアカウントを新設・活用してイベント周知。
自治会や小学校には郵送等で案内を配布。</t>
    <rPh sb="73" eb="75">
      <t>トッカ</t>
    </rPh>
    <rPh sb="96" eb="97">
      <t>オコナ</t>
    </rPh>
    <rPh sb="103" eb="105">
      <t>ジッサイ</t>
    </rPh>
    <rPh sb="110" eb="112">
      <t>タイケン</t>
    </rPh>
    <rPh sb="122" eb="123">
      <t>オコナ</t>
    </rPh>
    <rPh sb="142" eb="145">
      <t>ショウガッコウ</t>
    </rPh>
    <rPh sb="162" eb="164">
      <t>セイサク</t>
    </rPh>
    <rPh sb="181" eb="183">
      <t>オトナ</t>
    </rPh>
    <rPh sb="185" eb="186">
      <t>メイ</t>
    </rPh>
    <rPh sb="187" eb="188">
      <t>コ</t>
    </rPh>
    <rPh sb="192" eb="193">
      <t>メイ</t>
    </rPh>
    <rPh sb="260" eb="262">
      <t>コウヒョウ</t>
    </rPh>
    <rPh sb="263" eb="264">
      <t>コエ</t>
    </rPh>
    <rPh sb="289" eb="291">
      <t>ナイヨウ</t>
    </rPh>
    <rPh sb="294" eb="296">
      <t>チイキ</t>
    </rPh>
    <rPh sb="296" eb="297">
      <t>バン</t>
    </rPh>
    <rPh sb="308" eb="310">
      <t>チイキ</t>
    </rPh>
    <rPh sb="311" eb="314">
      <t>ジチカイ</t>
    </rPh>
    <rPh sb="316" eb="318">
      <t>ジュウミン</t>
    </rPh>
    <rPh sb="319" eb="321">
      <t>キョウリョク</t>
    </rPh>
    <rPh sb="333" eb="335">
      <t>ヨウス</t>
    </rPh>
    <rPh sb="336" eb="339">
      <t>サイガイジ</t>
    </rPh>
    <rPh sb="343" eb="345">
      <t>コウドウ</t>
    </rPh>
    <rPh sb="346" eb="347">
      <t>キ</t>
    </rPh>
    <rPh sb="348" eb="349">
      <t>ト</t>
    </rPh>
    <rPh sb="376" eb="377">
      <t>ガツ</t>
    </rPh>
    <rPh sb="380" eb="383">
      <t>ジチカイ</t>
    </rPh>
    <rPh sb="386" eb="389">
      <t>ジチカイ</t>
    </rPh>
    <rPh sb="390" eb="392">
      <t>カイチョウ</t>
    </rPh>
    <rPh sb="393" eb="395">
      <t>キョウリョク</t>
    </rPh>
    <rPh sb="395" eb="397">
      <t>イライ</t>
    </rPh>
    <rPh sb="398" eb="400">
      <t>テガミ</t>
    </rPh>
    <rPh sb="401" eb="403">
      <t>ソウフ</t>
    </rPh>
    <rPh sb="418" eb="420">
      <t>ジッシ</t>
    </rPh>
    <rPh sb="424" eb="425">
      <t>ガツ</t>
    </rPh>
    <rPh sb="431" eb="433">
      <t>ケッカ</t>
    </rPh>
    <rPh sb="434" eb="435">
      <t>カイ</t>
    </rPh>
    <rPh sb="450" eb="452">
      <t>チイキ</t>
    </rPh>
    <rPh sb="452" eb="454">
      <t>ジュウミン</t>
    </rPh>
    <rPh sb="455" eb="456">
      <t>ヨ</t>
    </rPh>
    <rPh sb="463" eb="464">
      <t>ツク</t>
    </rPh>
    <rPh sb="486" eb="488">
      <t>ガクセイ</t>
    </rPh>
    <rPh sb="534" eb="536">
      <t>サクネン</t>
    </rPh>
    <rPh sb="536" eb="538">
      <t>サンカ</t>
    </rPh>
    <rPh sb="541" eb="544">
      <t>ショウガクセイ</t>
    </rPh>
    <rPh sb="545" eb="547">
      <t>オヤコ</t>
    </rPh>
    <rPh sb="549" eb="550">
      <t>コエ</t>
    </rPh>
    <rPh sb="560" eb="562">
      <t>シュダン</t>
    </rPh>
    <rPh sb="565" eb="566">
      <t>バン</t>
    </rPh>
    <rPh sb="568" eb="570">
      <t>ケイジ</t>
    </rPh>
    <rPh sb="574" eb="575">
      <t>カイ</t>
    </rPh>
    <rPh sb="585" eb="587">
      <t>シンセツ</t>
    </rPh>
    <rPh sb="604" eb="607">
      <t>ショウガッコウ</t>
    </rPh>
    <rPh sb="609" eb="611">
      <t>ユウソウ</t>
    </rPh>
    <rPh sb="611" eb="612">
      <t>ナド</t>
    </rPh>
    <phoneticPr fontId="2"/>
  </si>
  <si>
    <t>6/20　〇〇交流センターにて実施予定</t>
    <rPh sb="7" eb="9">
      <t>コウリュウ</t>
    </rPh>
    <rPh sb="15" eb="19">
      <t>ジッシヨテイ</t>
    </rPh>
    <phoneticPr fontId="2"/>
  </si>
  <si>
    <t>○○交流センター会場使用料</t>
    <rPh sb="2" eb="4">
      <t>コウリュウ</t>
    </rPh>
    <rPh sb="8" eb="10">
      <t>カイジョウ</t>
    </rPh>
    <rPh sb="10" eb="13">
      <t>シヨウリョウ</t>
    </rPh>
    <phoneticPr fontId="2"/>
  </si>
  <si>
    <t>1日8500円×1回</t>
    <rPh sb="1" eb="2">
      <t>ニチ</t>
    </rPh>
    <rPh sb="6" eb="7">
      <t>エン</t>
    </rPh>
    <rPh sb="9" eb="10">
      <t>カイ</t>
    </rPh>
    <phoneticPr fontId="2"/>
  </si>
  <si>
    <t>〇〇防災会への講師謝礼
（オブザーバー役を依頼）</t>
    <rPh sb="2" eb="5">
      <t>ボウサイカイ</t>
    </rPh>
    <rPh sb="7" eb="11">
      <t>コウシシャレイ</t>
    </rPh>
    <rPh sb="19" eb="20">
      <t>ヤク</t>
    </rPh>
    <rPh sb="21" eb="23">
      <t>イライ</t>
    </rPh>
    <phoneticPr fontId="2"/>
  </si>
  <si>
    <t>5000円×1人×2回</t>
    <rPh sb="4" eb="5">
      <t>エン</t>
    </rPh>
    <rPh sb="7" eb="8">
      <t>ニン</t>
    </rPh>
    <rPh sb="10" eb="11">
      <t>カイ</t>
    </rPh>
    <phoneticPr fontId="2"/>
  </si>
  <si>
    <t>①自治会長への郵送代
②PTA役員への郵送代</t>
    <rPh sb="1" eb="5">
      <t>ジチカイチョウ</t>
    </rPh>
    <rPh sb="7" eb="10">
      <t>ユウソウダイ</t>
    </rPh>
    <rPh sb="15" eb="17">
      <t>ヤクイン</t>
    </rPh>
    <rPh sb="19" eb="22">
      <t>ユウソウダイ</t>
    </rPh>
    <phoneticPr fontId="2"/>
  </si>
  <si>
    <t>①110円切手×4通　440円
②110円切手×2通　220円</t>
    <rPh sb="4" eb="5">
      <t>エン</t>
    </rPh>
    <rPh sb="5" eb="7">
      <t>キッテ</t>
    </rPh>
    <rPh sb="9" eb="10">
      <t>ツウ</t>
    </rPh>
    <rPh sb="14" eb="15">
      <t>エン</t>
    </rPh>
    <rPh sb="20" eb="21">
      <t>エン</t>
    </rPh>
    <rPh sb="21" eb="23">
      <t>キッテ</t>
    </rPh>
    <rPh sb="25" eb="26">
      <t>ツウ</t>
    </rPh>
    <rPh sb="30" eb="31">
      <t>エン</t>
    </rPh>
    <phoneticPr fontId="2"/>
  </si>
  <si>
    <t>①チラシ印刷代（かるた制作WS周知用）
②チラシ印刷代（1/15WS周知用）</t>
    <rPh sb="4" eb="7">
      <t>インサツダイ</t>
    </rPh>
    <rPh sb="11" eb="13">
      <t>セイサク</t>
    </rPh>
    <rPh sb="15" eb="17">
      <t>シュウチ</t>
    </rPh>
    <rPh sb="17" eb="18">
      <t>ヨウ</t>
    </rPh>
    <rPh sb="24" eb="27">
      <t>インサツダイ</t>
    </rPh>
    <phoneticPr fontId="2"/>
  </si>
  <si>
    <t>①製版50円＋2円×500枚＝1050円
②製版50円＋2円×700枚＝1450円</t>
    <rPh sb="1" eb="3">
      <t>セイハン</t>
    </rPh>
    <rPh sb="5" eb="6">
      <t>エン</t>
    </rPh>
    <rPh sb="8" eb="9">
      <t>エン</t>
    </rPh>
    <rPh sb="13" eb="14">
      <t>マイ</t>
    </rPh>
    <rPh sb="19" eb="20">
      <t>エン</t>
    </rPh>
    <rPh sb="22" eb="24">
      <t>セイハン</t>
    </rPh>
    <rPh sb="26" eb="27">
      <t>エン</t>
    </rPh>
    <rPh sb="29" eb="30">
      <t>エン</t>
    </rPh>
    <rPh sb="34" eb="35">
      <t>マイ</t>
    </rPh>
    <rPh sb="40" eb="41">
      <t>エン</t>
    </rPh>
    <phoneticPr fontId="2"/>
  </si>
  <si>
    <t>交通費</t>
    <rPh sb="0" eb="3">
      <t>コウツウヒ</t>
    </rPh>
    <phoneticPr fontId="2"/>
  </si>
  <si>
    <t>買い出し、WS当日の交通費</t>
    <rPh sb="0" eb="1">
      <t>カ</t>
    </rPh>
    <rPh sb="2" eb="3">
      <t>ダ</t>
    </rPh>
    <rPh sb="7" eb="9">
      <t>トウジツ</t>
    </rPh>
    <rPh sb="10" eb="13">
      <t>コウツウヒ</t>
    </rPh>
    <phoneticPr fontId="2"/>
  </si>
  <si>
    <t>往復400円×10回</t>
    <rPh sb="0" eb="2">
      <t>オウフク</t>
    </rPh>
    <rPh sb="5" eb="6">
      <t>エン</t>
    </rPh>
    <rPh sb="9" eb="10">
      <t>カイ</t>
    </rPh>
    <phoneticPr fontId="2"/>
  </si>
  <si>
    <t>備品購入費</t>
    <rPh sb="0" eb="5">
      <t>ビヒンコウニュウヒ</t>
    </rPh>
    <phoneticPr fontId="2"/>
  </si>
  <si>
    <t>かるたデザイン委託費（●●会社）</t>
    <rPh sb="7" eb="10">
      <t>イタクヒ</t>
    </rPh>
    <rPh sb="13" eb="15">
      <t>カイシャ</t>
    </rPh>
    <phoneticPr fontId="2"/>
  </si>
  <si>
    <t>プリンター</t>
    <phoneticPr fontId="2"/>
  </si>
  <si>
    <t>1台</t>
    <rPh sb="1" eb="2">
      <t>ダイ</t>
    </rPh>
    <phoneticPr fontId="2"/>
  </si>
  <si>
    <t>その他</t>
    <rPh sb="2" eb="3">
      <t>ホカ</t>
    </rPh>
    <phoneticPr fontId="2"/>
  </si>
  <si>
    <t>傷害保険料</t>
    <rPh sb="0" eb="4">
      <t>ショウガイホケン</t>
    </rPh>
    <rPh sb="4" eb="5">
      <t>リョウ</t>
    </rPh>
    <phoneticPr fontId="2"/>
  </si>
  <si>
    <t>200円×50人×1回</t>
    <rPh sb="3" eb="4">
      <t>エン</t>
    </rPh>
    <rPh sb="7" eb="8">
      <t>ニン</t>
    </rPh>
    <rPh sb="10" eb="11">
      <t>カイ</t>
    </rPh>
    <phoneticPr fontId="2"/>
  </si>
  <si>
    <t>①10円×●枚　●●円
・・・・・・（省略）</t>
    <rPh sb="3" eb="4">
      <t>エン</t>
    </rPh>
    <rPh sb="6" eb="7">
      <t>マイ</t>
    </rPh>
    <rPh sb="10" eb="11">
      <t>エン</t>
    </rPh>
    <rPh sb="19" eb="21">
      <t>ショウリャク</t>
    </rPh>
    <phoneticPr fontId="2"/>
  </si>
  <si>
    <t>①模造紙
②封筒
③コピー用紙
④名札
⑤画用紙　
・・・・（省略）</t>
    <rPh sb="1" eb="4">
      <t>モゾウシ</t>
    </rPh>
    <rPh sb="6" eb="8">
      <t>フウトウ</t>
    </rPh>
    <rPh sb="13" eb="15">
      <t>ヨウシ</t>
    </rPh>
    <rPh sb="17" eb="19">
      <t>ナフダ</t>
    </rPh>
    <rPh sb="21" eb="24">
      <t>ガヨウシ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</si>
</sst>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3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游ゴシック"/>
      <family val="3"/>
      <charset val="128"/>
      <scheme val="minor"/>
    </font>
    <font>
      <u/>
      <sz val="11"/>
      <color theme="10"/>
      <name val="游ゴシック"/>
      <family val="3"/>
      <charset val="128"/>
      <scheme val="minor"/>
    </font>
    <font>
      <sz val="11"/>
      <name val="BIZ UDPゴシック"/>
      <family val="3"/>
      <charset val="128"/>
    </font>
    <font>
      <sz val="16"/>
      <name val="BIZ UDPゴシック"/>
      <family val="3"/>
      <charset val="128"/>
    </font>
    <font>
      <sz val="10"/>
      <name val="BIZ UDPゴシック"/>
      <family val="3"/>
      <charset val="128"/>
    </font>
    <font>
      <b/>
      <sz val="12"/>
      <name val="BIZ UDPゴシック"/>
      <family val="3"/>
      <charset val="128"/>
    </font>
    <font>
      <b/>
      <sz val="11"/>
      <name val="BIZ UDPゴシック"/>
      <family val="3"/>
      <charset val="128"/>
    </font>
    <font>
      <sz val="10"/>
      <color rgb="FFFF0000"/>
      <name val="BIZ UDPゴシック"/>
      <family val="3"/>
      <charset val="128"/>
    </font>
    <font>
      <sz val="11"/>
      <color theme="1"/>
      <name val="BIZ UDPゴシック"/>
      <family val="3"/>
      <charset val="128"/>
    </font>
    <font>
      <sz val="11"/>
      <color theme="1"/>
      <name val="游ゴシック"/>
      <family val="2"/>
      <charset val="128"/>
      <scheme val="minor"/>
    </font>
    <font>
      <sz val="8"/>
      <color theme="1"/>
      <name val="BIZ UDPゴシック"/>
      <family val="3"/>
      <charset val="128"/>
    </font>
    <font>
      <u/>
      <sz val="11"/>
      <color theme="1"/>
      <name val="BIZ UDPゴシック"/>
      <family val="3"/>
      <charset val="128"/>
    </font>
    <font>
      <sz val="11"/>
      <color rgb="FF000000"/>
      <name val="BIZ UDPゴシック"/>
      <family val="3"/>
      <charset val="128"/>
    </font>
    <font>
      <sz val="10.5"/>
      <color theme="1"/>
      <name val="BIZ UDPゴシック"/>
      <family val="3"/>
      <charset val="128"/>
    </font>
    <font>
      <sz val="10"/>
      <color theme="1"/>
      <name val="BIZ UDPゴシック"/>
      <family val="3"/>
      <charset val="128"/>
    </font>
    <font>
      <sz val="24"/>
      <color theme="1"/>
      <name val="BIZ UDPゴシック"/>
      <family val="3"/>
      <charset val="128"/>
    </font>
    <font>
      <sz val="12"/>
      <color theme="1"/>
      <name val="BIZ UDPゴシック"/>
      <family val="3"/>
      <charset val="128"/>
    </font>
    <font>
      <b/>
      <sz val="20"/>
      <name val="BIZ UDPゴシック"/>
      <family val="3"/>
      <charset val="128"/>
    </font>
    <font>
      <sz val="11"/>
      <color rgb="FFFF0000"/>
      <name val="游ゴシック"/>
      <family val="2"/>
      <charset val="128"/>
      <scheme val="minor"/>
    </font>
    <font>
      <sz val="11"/>
      <color rgb="FFFF0000"/>
      <name val="BIZ UDPゴシック"/>
      <family val="3"/>
      <charset val="128"/>
    </font>
    <font>
      <sz val="6"/>
      <color rgb="FFFF0000"/>
      <name val="BIZ UDPゴシック"/>
      <family val="3"/>
      <charset val="128"/>
    </font>
    <font>
      <sz val="6"/>
      <color rgb="FFFF0000"/>
      <name val="游ゴシック"/>
      <family val="2"/>
      <charset val="128"/>
      <scheme val="minor"/>
    </font>
    <font>
      <b/>
      <sz val="9"/>
      <color indexed="81"/>
      <name val="MS P ゴシック"/>
      <family val="3"/>
      <charset val="128"/>
    </font>
    <font>
      <sz val="14"/>
      <color theme="1"/>
      <name val="BIZ UDPゴシック"/>
      <family val="3"/>
      <charset val="128"/>
    </font>
    <font>
      <sz val="14"/>
      <color rgb="FFFF0000"/>
      <name val="BIZ UDPゴシック"/>
      <family val="3"/>
      <charset val="128"/>
    </font>
    <font>
      <u/>
      <sz val="11"/>
      <color theme="10"/>
      <name val="游ゴシック"/>
      <family val="2"/>
      <charset val="128"/>
      <scheme val="minor"/>
    </font>
    <font>
      <sz val="10.5"/>
      <color rgb="FFFF0000"/>
      <name val="BIZ UDPゴシック"/>
      <family val="3"/>
      <charset val="128"/>
    </font>
    <font>
      <sz val="14"/>
      <name val="BIZ UDPゴシック"/>
      <family val="3"/>
      <charset val="128"/>
    </font>
    <font>
      <sz val="24"/>
      <name val="BIZ UDPゴシック"/>
      <family val="3"/>
      <charset val="128"/>
    </font>
    <font>
      <sz val="12"/>
      <name val="BIZ UDPゴシック"/>
      <family val="3"/>
      <charset val="128"/>
    </font>
    <font>
      <sz val="11"/>
      <name val="游ゴシック"/>
      <family val="2"/>
      <charset val="128"/>
      <scheme val="minor"/>
    </font>
    <font>
      <sz val="10.5"/>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FF"/>
        <bgColor indexed="64"/>
      </patternFill>
    </fill>
    <fill>
      <patternFill patternType="solid">
        <fgColor theme="5" tint="0.79998168889431442"/>
        <bgColor indexed="64"/>
      </patternFill>
    </fill>
  </fills>
  <borders count="110">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style="medium">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diagonalDown="1">
      <left/>
      <right style="thin">
        <color indexed="64"/>
      </right>
      <top style="double">
        <color indexed="64"/>
      </top>
      <bottom style="medium">
        <color indexed="64"/>
      </bottom>
      <diagonal style="hair">
        <color indexed="64"/>
      </diagonal>
    </border>
    <border diagonalDown="1">
      <left/>
      <right style="medium">
        <color indexed="64"/>
      </right>
      <top style="hair">
        <color indexed="64"/>
      </top>
      <bottom style="hair">
        <color indexed="64"/>
      </bottom>
      <diagonal style="hair">
        <color indexed="64"/>
      </diagonal>
    </border>
    <border diagonalDown="1">
      <left/>
      <right style="medium">
        <color indexed="64"/>
      </right>
      <top style="hair">
        <color indexed="64"/>
      </top>
      <bottom style="medium">
        <color indexed="64"/>
      </bottom>
      <diagonal style="hair">
        <color indexed="64"/>
      </diagonal>
    </border>
    <border diagonalDown="1">
      <left style="thin">
        <color indexed="64"/>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diagonalDown="1">
      <left/>
      <right style="medium">
        <color indexed="64"/>
      </right>
      <top style="hair">
        <color indexed="64"/>
      </top>
      <bottom/>
      <diagonal style="hair">
        <color indexed="64"/>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hair">
        <color indexed="64"/>
      </top>
      <bottom/>
      <diagonal/>
    </border>
    <border>
      <left/>
      <right/>
      <top style="double">
        <color indexed="64"/>
      </top>
      <bottom style="medium">
        <color indexed="64"/>
      </bottom>
      <diagonal/>
    </border>
    <border diagonalDown="1">
      <left style="thin">
        <color indexed="64"/>
      </left>
      <right/>
      <top style="double">
        <color indexed="64"/>
      </top>
      <bottom style="medium">
        <color indexed="64"/>
      </bottom>
      <diagonal style="hair">
        <color indexed="64"/>
      </diagonal>
    </border>
    <border>
      <left style="double">
        <color indexed="64"/>
      </left>
      <right style="double">
        <color indexed="64"/>
      </right>
      <top/>
      <bottom style="dotted">
        <color indexed="64"/>
      </bottom>
      <diagonal/>
    </border>
    <border>
      <left/>
      <right style="dotted">
        <color indexed="64"/>
      </right>
      <top/>
      <bottom style="dotted">
        <color indexed="64"/>
      </bottom>
      <diagonal/>
    </border>
    <border>
      <left/>
      <right style="double">
        <color indexed="64"/>
      </right>
      <top/>
      <bottom style="dotted">
        <color indexed="64"/>
      </bottom>
      <diagonal/>
    </border>
    <border>
      <left style="double">
        <color indexed="64"/>
      </left>
      <right style="double">
        <color indexed="64"/>
      </right>
      <top/>
      <bottom style="double">
        <color indexed="64"/>
      </bottom>
      <diagonal/>
    </border>
    <border>
      <left/>
      <right style="dotted">
        <color indexed="64"/>
      </right>
      <top/>
      <bottom style="double">
        <color indexed="64"/>
      </bottom>
      <diagonal/>
    </border>
    <border>
      <left/>
      <right style="double">
        <color indexed="64"/>
      </right>
      <top/>
      <bottom style="double">
        <color indexed="64"/>
      </bottom>
      <diagonal/>
    </border>
    <border diagonalDown="1">
      <left style="double">
        <color indexed="64"/>
      </left>
      <right style="double">
        <color indexed="64"/>
      </right>
      <top style="double">
        <color indexed="64"/>
      </top>
      <bottom/>
      <diagonal style="thin">
        <color indexed="64"/>
      </diagonal>
    </border>
    <border diagonalDown="1">
      <left style="double">
        <color indexed="64"/>
      </left>
      <right style="double">
        <color indexed="64"/>
      </right>
      <top/>
      <bottom style="double">
        <color indexed="64"/>
      </bottom>
      <diagonal style="thin">
        <color indexed="64"/>
      </diagonal>
    </border>
    <border>
      <left style="double">
        <color indexed="64"/>
      </left>
      <right style="dotted">
        <color indexed="64"/>
      </right>
      <top style="double">
        <color indexed="64"/>
      </top>
      <bottom/>
      <diagonal/>
    </border>
    <border>
      <left style="double">
        <color indexed="64"/>
      </left>
      <right style="dotted">
        <color indexed="64"/>
      </right>
      <top/>
      <bottom style="double">
        <color indexed="64"/>
      </bottom>
      <diagonal/>
    </border>
    <border>
      <left style="dotted">
        <color indexed="64"/>
      </left>
      <right style="dotted">
        <color indexed="64"/>
      </right>
      <top style="double">
        <color indexed="64"/>
      </top>
      <bottom/>
      <diagonal/>
    </border>
    <border>
      <left style="dotted">
        <color indexed="64"/>
      </left>
      <right style="dotted">
        <color indexed="64"/>
      </right>
      <top/>
      <bottom style="double">
        <color indexed="64"/>
      </bottom>
      <diagonal/>
    </border>
    <border>
      <left style="dotted">
        <color indexed="64"/>
      </left>
      <right style="double">
        <color indexed="64"/>
      </right>
      <top style="double">
        <color indexed="64"/>
      </top>
      <bottom/>
      <diagonal/>
    </border>
    <border>
      <left style="dotted">
        <color indexed="64"/>
      </left>
      <right style="double">
        <color indexed="64"/>
      </right>
      <top/>
      <bottom style="double">
        <color indexed="64"/>
      </bottom>
      <diagonal/>
    </border>
    <border>
      <left style="thin">
        <color rgb="FF000000"/>
      </left>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xf numFmtId="38" fontId="5" fillId="0" borderId="0" applyFont="0" applyFill="0" applyBorder="0" applyAlignment="0" applyProtection="0">
      <alignment vertical="center"/>
    </xf>
    <xf numFmtId="0" fontId="6" fillId="0" borderId="0" applyNumberFormat="0" applyFill="0" applyBorder="0" applyAlignment="0" applyProtection="0">
      <alignment vertical="center"/>
    </xf>
    <xf numFmtId="38" fontId="14"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367">
    <xf numFmtId="0" fontId="0" fillId="0" borderId="0" xfId="0">
      <alignment vertical="center"/>
    </xf>
    <xf numFmtId="0" fontId="7" fillId="0" borderId="0" xfId="2" applyFont="1" applyAlignment="1">
      <alignment horizontal="center" vertical="center"/>
    </xf>
    <xf numFmtId="0" fontId="7" fillId="2" borderId="0" xfId="2" applyFont="1" applyFill="1" applyAlignment="1">
      <alignment horizontal="center" vertical="center"/>
    </xf>
    <xf numFmtId="0" fontId="9" fillId="2" borderId="0" xfId="2" applyFont="1" applyFill="1" applyAlignment="1">
      <alignment vertical="center" wrapText="1"/>
    </xf>
    <xf numFmtId="0" fontId="8" fillId="2" borderId="0" xfId="2" applyFont="1" applyFill="1" applyAlignment="1">
      <alignment horizontal="center" vertical="center"/>
    </xf>
    <xf numFmtId="0" fontId="8" fillId="0" borderId="0" xfId="2" applyFont="1" applyAlignment="1">
      <alignment horizontal="center" vertical="center"/>
    </xf>
    <xf numFmtId="0" fontId="11" fillId="2" borderId="0" xfId="2" applyFont="1" applyFill="1" applyAlignment="1">
      <alignment horizontal="center" vertical="center" wrapText="1"/>
    </xf>
    <xf numFmtId="0" fontId="7" fillId="2" borderId="0" xfId="2" applyFont="1" applyFill="1" applyAlignment="1">
      <alignment horizontal="center" vertical="center" wrapText="1"/>
    </xf>
    <xf numFmtId="0" fontId="7" fillId="0" borderId="5" xfId="2" applyFont="1" applyBorder="1" applyAlignment="1">
      <alignment horizontal="left" vertical="center"/>
    </xf>
    <xf numFmtId="38" fontId="7" fillId="2" borderId="0" xfId="3" applyFont="1" applyFill="1" applyBorder="1" applyAlignment="1">
      <alignment horizontal="right" vertical="center" wrapText="1"/>
    </xf>
    <xf numFmtId="0" fontId="7" fillId="0" borderId="8" xfId="2" applyFont="1" applyBorder="1" applyAlignment="1">
      <alignment horizontal="left" vertical="center"/>
    </xf>
    <xf numFmtId="0" fontId="7" fillId="0" borderId="11" xfId="2" applyFont="1" applyBorder="1" applyAlignment="1">
      <alignment horizontal="left" vertical="center"/>
    </xf>
    <xf numFmtId="0" fontId="7" fillId="0" borderId="1" xfId="2" applyFont="1" applyBorder="1" applyAlignment="1">
      <alignment horizontal="left" vertical="center"/>
    </xf>
    <xf numFmtId="0" fontId="7" fillId="0" borderId="15" xfId="2" applyFont="1" applyBorder="1" applyAlignment="1">
      <alignment horizontal="left" vertical="center" wrapText="1"/>
    </xf>
    <xf numFmtId="0" fontId="7" fillId="0" borderId="17" xfId="2" applyFont="1" applyBorder="1" applyAlignment="1">
      <alignment horizontal="left" vertical="center" wrapText="1"/>
    </xf>
    <xf numFmtId="38" fontId="7" fillId="0" borderId="0" xfId="3" applyFont="1" applyAlignment="1">
      <alignment horizontal="center" vertical="center"/>
    </xf>
    <xf numFmtId="38" fontId="7" fillId="2" borderId="0" xfId="3" applyFont="1" applyFill="1" applyAlignment="1">
      <alignment horizontal="center" vertical="center"/>
    </xf>
    <xf numFmtId="0" fontId="7" fillId="0" borderId="20"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11" xfId="2" applyFont="1" applyBorder="1" applyAlignment="1">
      <alignment horizontal="left" vertical="center" wrapText="1"/>
    </xf>
    <xf numFmtId="0" fontId="7" fillId="0" borderId="31" xfId="2" applyFont="1" applyBorder="1" applyAlignment="1">
      <alignment horizontal="left" vertical="center" wrapText="1"/>
    </xf>
    <xf numFmtId="0" fontId="11" fillId="2" borderId="0" xfId="2" applyFont="1" applyFill="1" applyAlignment="1">
      <alignment horizontal="left" vertical="center"/>
    </xf>
    <xf numFmtId="177" fontId="7" fillId="0" borderId="26" xfId="3" applyNumberFormat="1" applyFont="1" applyBorder="1" applyAlignment="1">
      <alignment horizontal="right" vertical="center" wrapText="1"/>
    </xf>
    <xf numFmtId="38" fontId="7" fillId="0" borderId="40" xfId="3" applyFont="1" applyBorder="1" applyAlignment="1">
      <alignment horizontal="center" vertical="center" wrapText="1"/>
    </xf>
    <xf numFmtId="0" fontId="11" fillId="0" borderId="0" xfId="2" applyFont="1" applyFill="1" applyAlignment="1">
      <alignment horizontal="center" vertical="center" wrapText="1"/>
    </xf>
    <xf numFmtId="38" fontId="11" fillId="0" borderId="0" xfId="3" applyFont="1" applyFill="1" applyBorder="1" applyAlignment="1">
      <alignment horizontal="center" vertical="center" wrapText="1"/>
    </xf>
    <xf numFmtId="0" fontId="7" fillId="0" borderId="0" xfId="2" applyFont="1" applyAlignment="1">
      <alignment horizontal="left" vertical="center"/>
    </xf>
    <xf numFmtId="177" fontId="7" fillId="2" borderId="40" xfId="3" applyNumberFormat="1" applyFont="1" applyFill="1" applyBorder="1" applyAlignment="1">
      <alignment horizontal="right" vertical="center" wrapText="1"/>
    </xf>
    <xf numFmtId="38" fontId="7" fillId="0" borderId="43" xfId="3" applyFont="1" applyBorder="1" applyAlignment="1">
      <alignment horizontal="right" vertical="center" wrapText="1"/>
    </xf>
    <xf numFmtId="38" fontId="7" fillId="0" borderId="44" xfId="3" applyFont="1" applyBorder="1" applyAlignment="1">
      <alignment horizontal="right" vertical="center" wrapText="1"/>
    </xf>
    <xf numFmtId="0" fontId="7" fillId="0" borderId="45" xfId="2" applyFont="1" applyBorder="1" applyAlignment="1">
      <alignment horizontal="center" vertical="center" wrapText="1"/>
    </xf>
    <xf numFmtId="38" fontId="7" fillId="0" borderId="45" xfId="3" applyFont="1" applyBorder="1" applyAlignment="1">
      <alignment horizontal="right" vertical="center" wrapText="1"/>
    </xf>
    <xf numFmtId="177" fontId="7" fillId="2" borderId="30" xfId="2" applyNumberFormat="1" applyFont="1" applyFill="1" applyBorder="1" applyAlignment="1">
      <alignment horizontal="center" vertical="center"/>
    </xf>
    <xf numFmtId="0" fontId="7" fillId="2" borderId="47" xfId="2" applyFont="1" applyFill="1" applyBorder="1" applyAlignment="1">
      <alignment horizontal="center" vertical="center" wrapText="1"/>
    </xf>
    <xf numFmtId="177" fontId="7" fillId="0" borderId="53" xfId="3" applyNumberFormat="1" applyFont="1" applyBorder="1" applyAlignment="1">
      <alignment horizontal="right" vertical="center" wrapText="1"/>
    </xf>
    <xf numFmtId="177" fontId="7" fillId="0" borderId="54" xfId="3" applyNumberFormat="1" applyFont="1" applyBorder="1" applyAlignment="1">
      <alignment horizontal="right" vertical="center" wrapText="1"/>
    </xf>
    <xf numFmtId="38" fontId="12" fillId="2" borderId="0" xfId="3" applyFont="1" applyFill="1" applyBorder="1" applyAlignment="1">
      <alignment horizontal="left" vertical="center"/>
    </xf>
    <xf numFmtId="177" fontId="7" fillId="0" borderId="57" xfId="3" applyNumberFormat="1" applyFont="1" applyBorder="1" applyAlignment="1">
      <alignment horizontal="right" vertical="center" wrapText="1"/>
    </xf>
    <xf numFmtId="0" fontId="13" fillId="0" borderId="0" xfId="0" applyFont="1" applyAlignment="1">
      <alignment horizontal="right" vertical="center"/>
    </xf>
    <xf numFmtId="38" fontId="7" fillId="3" borderId="46" xfId="3" applyFont="1" applyFill="1" applyBorder="1" applyAlignment="1">
      <alignment horizontal="right" vertical="center" wrapText="1"/>
    </xf>
    <xf numFmtId="38" fontId="7" fillId="3" borderId="42" xfId="3" applyFont="1" applyFill="1" applyBorder="1" applyAlignment="1">
      <alignment horizontal="right" vertical="center" wrapText="1"/>
    </xf>
    <xf numFmtId="38" fontId="7" fillId="3" borderId="43" xfId="3" applyFont="1" applyFill="1" applyBorder="1" applyAlignment="1">
      <alignment horizontal="right" vertical="center" wrapText="1"/>
    </xf>
    <xf numFmtId="0" fontId="9" fillId="3" borderId="21" xfId="2" applyFont="1" applyFill="1" applyBorder="1" applyAlignment="1">
      <alignment horizontal="left" vertical="center" wrapText="1"/>
    </xf>
    <xf numFmtId="0" fontId="9" fillId="3" borderId="22" xfId="2" applyFont="1" applyFill="1" applyBorder="1" applyAlignment="1">
      <alignment horizontal="left" vertical="center" wrapText="1"/>
    </xf>
    <xf numFmtId="0" fontId="9" fillId="3" borderId="24" xfId="2" applyFont="1" applyFill="1" applyBorder="1" applyAlignment="1">
      <alignment horizontal="left" vertical="center" wrapText="1"/>
    </xf>
    <xf numFmtId="0" fontId="9" fillId="3" borderId="25" xfId="2" applyFont="1" applyFill="1" applyBorder="1" applyAlignment="1">
      <alignment horizontal="left" vertical="center" wrapText="1"/>
    </xf>
    <xf numFmtId="0" fontId="9" fillId="3" borderId="27" xfId="2" applyFont="1" applyFill="1" applyBorder="1" applyAlignment="1">
      <alignment horizontal="left" vertical="center" wrapText="1"/>
    </xf>
    <xf numFmtId="0" fontId="9" fillId="3" borderId="58" xfId="2" applyFont="1" applyFill="1" applyBorder="1" applyAlignment="1">
      <alignment horizontal="left" vertical="center" wrapText="1"/>
    </xf>
    <xf numFmtId="0" fontId="9" fillId="3" borderId="59" xfId="2" applyFont="1" applyFill="1" applyBorder="1" applyAlignment="1">
      <alignment horizontal="left" vertical="center" wrapText="1"/>
    </xf>
    <xf numFmtId="0" fontId="9" fillId="3" borderId="28" xfId="2" applyFont="1" applyFill="1" applyBorder="1" applyAlignment="1">
      <alignment horizontal="left" vertical="center" wrapText="1"/>
    </xf>
    <xf numFmtId="0" fontId="9" fillId="3" borderId="29" xfId="2" applyFont="1" applyFill="1" applyBorder="1" applyAlignment="1">
      <alignment horizontal="left" vertical="center" wrapText="1"/>
    </xf>
    <xf numFmtId="0" fontId="7" fillId="3" borderId="15" xfId="2" applyFont="1" applyFill="1" applyBorder="1" applyAlignment="1">
      <alignment horizontal="left" vertical="center" wrapText="1"/>
    </xf>
    <xf numFmtId="0" fontId="9" fillId="3" borderId="7" xfId="2" applyFont="1" applyFill="1" applyBorder="1" applyAlignment="1">
      <alignment horizontal="left" vertical="center" wrapText="1"/>
    </xf>
    <xf numFmtId="176" fontId="7" fillId="3" borderId="38" xfId="3" applyNumberFormat="1" applyFont="1" applyFill="1" applyBorder="1" applyAlignment="1">
      <alignment horizontal="right" vertical="center" wrapText="1"/>
    </xf>
    <xf numFmtId="0" fontId="7" fillId="3" borderId="11" xfId="2" applyFont="1" applyFill="1" applyBorder="1" applyAlignment="1">
      <alignment horizontal="left" vertical="center" wrapText="1"/>
    </xf>
    <xf numFmtId="0" fontId="9" fillId="3" borderId="10" xfId="2" applyFont="1" applyFill="1" applyBorder="1" applyAlignment="1">
      <alignment horizontal="left" vertical="center" wrapText="1"/>
    </xf>
    <xf numFmtId="176" fontId="7" fillId="3" borderId="39" xfId="3" applyNumberFormat="1" applyFont="1" applyFill="1" applyBorder="1" applyAlignment="1">
      <alignment horizontal="right" vertical="center" wrapText="1"/>
    </xf>
    <xf numFmtId="176" fontId="7" fillId="3" borderId="42" xfId="3" applyNumberFormat="1" applyFont="1" applyFill="1" applyBorder="1" applyAlignment="1">
      <alignment horizontal="right" vertical="center" wrapText="1"/>
    </xf>
    <xf numFmtId="0" fontId="7" fillId="3" borderId="12" xfId="2" applyFont="1" applyFill="1" applyBorder="1" applyAlignment="1">
      <alignment horizontal="left" vertical="center" wrapText="1"/>
    </xf>
    <xf numFmtId="0" fontId="9" fillId="3" borderId="32" xfId="2" applyFont="1" applyFill="1" applyBorder="1" applyAlignment="1">
      <alignment horizontal="left" vertical="center" wrapText="1"/>
    </xf>
    <xf numFmtId="0" fontId="9" fillId="3" borderId="13" xfId="2" applyFont="1" applyFill="1" applyBorder="1" applyAlignment="1">
      <alignment horizontal="left" vertical="center" wrapText="1"/>
    </xf>
    <xf numFmtId="176" fontId="7" fillId="3" borderId="41" xfId="3" applyNumberFormat="1" applyFont="1" applyFill="1" applyBorder="1" applyAlignment="1">
      <alignment horizontal="right" vertical="center" wrapText="1"/>
    </xf>
    <xf numFmtId="0" fontId="7" fillId="3" borderId="8" xfId="2" applyFont="1" applyFill="1" applyBorder="1" applyAlignment="1">
      <alignment horizontal="left" vertical="center" wrapText="1"/>
    </xf>
    <xf numFmtId="0" fontId="0" fillId="0" borderId="0" xfId="0"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4" borderId="60" xfId="0" applyFont="1" applyFill="1" applyBorder="1" applyAlignment="1">
      <alignment horizontal="left" vertical="center" wrapText="1"/>
    </xf>
    <xf numFmtId="0" fontId="13" fillId="0" borderId="0" xfId="0" applyFont="1" applyFill="1" applyAlignment="1">
      <alignment horizontal="left" vertical="center"/>
    </xf>
    <xf numFmtId="0" fontId="18" fillId="0" borderId="0" xfId="0" applyFont="1" applyAlignment="1">
      <alignment horizontal="left" vertical="center"/>
    </xf>
    <xf numFmtId="0" fontId="0" fillId="0" borderId="0" xfId="0" applyAlignment="1">
      <alignment vertical="center" wrapText="1"/>
    </xf>
    <xf numFmtId="0" fontId="0" fillId="0" borderId="0" xfId="0" applyAlignment="1">
      <alignment vertical="center"/>
    </xf>
    <xf numFmtId="0" fontId="7" fillId="2" borderId="0" xfId="2" applyFont="1" applyFill="1" applyBorder="1" applyAlignment="1">
      <alignment horizontal="center" vertical="center"/>
    </xf>
    <xf numFmtId="0" fontId="13" fillId="3" borderId="0" xfId="0" applyFont="1" applyFill="1" applyAlignment="1">
      <alignment horizontal="center" vertical="center"/>
    </xf>
    <xf numFmtId="0" fontId="13" fillId="0" borderId="0" xfId="0" applyFont="1" applyFill="1" applyAlignment="1">
      <alignment vertical="center"/>
    </xf>
    <xf numFmtId="0" fontId="13" fillId="0" borderId="0" xfId="0" applyFont="1" applyFill="1" applyAlignment="1">
      <alignment horizontal="center" vertical="center"/>
    </xf>
    <xf numFmtId="0" fontId="0" fillId="0" borderId="0" xfId="0" applyFill="1" applyAlignment="1">
      <alignment horizontal="center" vertical="center"/>
    </xf>
    <xf numFmtId="0" fontId="17" fillId="4" borderId="68" xfId="0" applyFont="1" applyFill="1" applyBorder="1" applyAlignment="1">
      <alignment horizontal="left" vertical="center"/>
    </xf>
    <xf numFmtId="0" fontId="0" fillId="0" borderId="64" xfId="0" applyBorder="1" applyAlignment="1">
      <alignment horizontal="left" vertical="center"/>
    </xf>
    <xf numFmtId="0" fontId="17" fillId="3" borderId="63" xfId="0" applyFont="1" applyFill="1" applyBorder="1" applyAlignment="1">
      <alignment horizontal="left" vertical="center"/>
    </xf>
    <xf numFmtId="0" fontId="17" fillId="3" borderId="68" xfId="0" applyFont="1" applyFill="1" applyBorder="1" applyAlignment="1">
      <alignment horizontal="left" vertical="center"/>
    </xf>
    <xf numFmtId="38" fontId="0" fillId="0" borderId="0" xfId="5" applyFont="1" applyAlignment="1">
      <alignment vertical="center"/>
    </xf>
    <xf numFmtId="0" fontId="17" fillId="0" borderId="66" xfId="0" applyFont="1" applyFill="1" applyBorder="1" applyAlignment="1">
      <alignment horizontal="left" vertical="center"/>
    </xf>
    <xf numFmtId="0" fontId="17" fillId="0" borderId="77" xfId="0" applyFont="1" applyFill="1" applyBorder="1" applyAlignment="1">
      <alignment horizontal="left" vertical="center"/>
    </xf>
    <xf numFmtId="0" fontId="17" fillId="0" borderId="67" xfId="0" applyFont="1" applyFill="1" applyBorder="1" applyAlignment="1">
      <alignment horizontal="left" vertical="center"/>
    </xf>
    <xf numFmtId="0" fontId="0" fillId="0" borderId="80" xfId="0" applyBorder="1" applyAlignment="1">
      <alignment horizontal="left" vertical="center"/>
    </xf>
    <xf numFmtId="0" fontId="17" fillId="4" borderId="63" xfId="0" applyFont="1" applyFill="1" applyBorder="1" applyAlignment="1">
      <alignment horizontal="left" vertical="center" wrapText="1"/>
    </xf>
    <xf numFmtId="0" fontId="17" fillId="0" borderId="84" xfId="0" applyFont="1" applyFill="1" applyBorder="1" applyAlignment="1">
      <alignment horizontal="left" vertical="center"/>
    </xf>
    <xf numFmtId="0" fontId="17" fillId="3" borderId="75" xfId="0" applyFont="1" applyFill="1" applyBorder="1" applyAlignment="1">
      <alignment horizontal="left" vertical="center"/>
    </xf>
    <xf numFmtId="0" fontId="17" fillId="3" borderId="76" xfId="0" applyFont="1" applyFill="1" applyBorder="1" applyAlignment="1">
      <alignment horizontal="left" vertical="center"/>
    </xf>
    <xf numFmtId="0" fontId="15" fillId="0" borderId="0" xfId="0" applyFont="1" applyAlignment="1">
      <alignment horizontal="right" vertical="center"/>
    </xf>
    <xf numFmtId="0" fontId="20"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0" fontId="19" fillId="0" borderId="84" xfId="0" applyFont="1" applyBorder="1" applyAlignment="1">
      <alignment horizontal="justify" vertical="center" wrapText="1"/>
    </xf>
    <xf numFmtId="0" fontId="19" fillId="3" borderId="84" xfId="0" applyFont="1" applyFill="1" applyBorder="1" applyAlignment="1">
      <alignment horizontal="center" vertical="center" wrapText="1"/>
    </xf>
    <xf numFmtId="0" fontId="19" fillId="0" borderId="76" xfId="0" applyFont="1" applyBorder="1" applyAlignment="1">
      <alignment horizontal="center" vertical="center" wrapText="1"/>
    </xf>
    <xf numFmtId="0" fontId="19" fillId="3" borderId="76" xfId="0" applyFont="1" applyFill="1" applyBorder="1" applyAlignment="1">
      <alignment horizontal="center" vertical="center" wrapText="1"/>
    </xf>
    <xf numFmtId="0" fontId="19" fillId="0" borderId="82" xfId="0" applyFont="1" applyBorder="1" applyAlignment="1">
      <alignment horizontal="justify" vertical="center" wrapText="1"/>
    </xf>
    <xf numFmtId="0" fontId="19" fillId="0" borderId="75" xfId="0" applyFont="1" applyFill="1" applyBorder="1" applyAlignment="1">
      <alignment horizontal="justify" vertical="center" wrapText="1"/>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3" fillId="0" borderId="0" xfId="0" applyFont="1" applyAlignment="1">
      <alignment horizontal="right" vertical="center"/>
    </xf>
    <xf numFmtId="0" fontId="0" fillId="0" borderId="80" xfId="0" applyBorder="1" applyAlignment="1">
      <alignment horizontal="left" vertical="center"/>
    </xf>
    <xf numFmtId="0" fontId="20" fillId="0" borderId="0" xfId="0" applyFont="1" applyAlignment="1">
      <alignment horizontal="center" vertical="center"/>
    </xf>
    <xf numFmtId="0" fontId="19" fillId="0" borderId="84" xfId="0" applyFont="1" applyBorder="1" applyAlignment="1">
      <alignment horizontal="justify" vertical="center" wrapText="1"/>
    </xf>
    <xf numFmtId="0" fontId="19" fillId="3" borderId="84" xfId="0" applyFont="1" applyFill="1" applyBorder="1" applyAlignment="1">
      <alignment horizontal="center" vertical="center" wrapText="1"/>
    </xf>
    <xf numFmtId="0" fontId="19" fillId="3" borderId="75" xfId="0" applyFont="1" applyFill="1" applyBorder="1" applyAlignment="1">
      <alignment horizontal="center" vertical="center" wrapText="1"/>
    </xf>
    <xf numFmtId="0" fontId="7" fillId="0" borderId="19" xfId="2" applyFont="1" applyBorder="1" applyAlignment="1">
      <alignment horizontal="center" vertical="center" wrapText="1"/>
    </xf>
    <xf numFmtId="0" fontId="13" fillId="0" borderId="0" xfId="0" applyFont="1" applyAlignment="1">
      <alignment horizontal="left" vertical="center"/>
    </xf>
    <xf numFmtId="38" fontId="7" fillId="0" borderId="45" xfId="3" applyFont="1" applyBorder="1" applyAlignment="1">
      <alignment horizontal="center" vertical="center" wrapText="1"/>
    </xf>
    <xf numFmtId="38" fontId="7" fillId="3" borderId="92" xfId="3" applyFont="1" applyFill="1" applyBorder="1" applyAlignment="1">
      <alignment horizontal="right" vertical="center" wrapText="1"/>
    </xf>
    <xf numFmtId="38" fontId="7" fillId="3" borderId="41" xfId="3" applyFont="1" applyFill="1" applyBorder="1" applyAlignment="1">
      <alignment horizontal="right" vertical="center" wrapText="1"/>
    </xf>
    <xf numFmtId="0" fontId="24" fillId="3" borderId="0" xfId="0" applyFont="1" applyFill="1" applyAlignment="1">
      <alignment horizontal="center" vertical="center"/>
    </xf>
    <xf numFmtId="0" fontId="21" fillId="0" borderId="95" xfId="0" applyFont="1" applyBorder="1" applyAlignment="1">
      <alignment horizontal="center" vertical="center" wrapText="1"/>
    </xf>
    <xf numFmtId="0" fontId="18" fillId="0" borderId="96" xfId="0" applyFont="1" applyBorder="1" applyAlignment="1">
      <alignment horizontal="justify" vertical="center" wrapText="1"/>
    </xf>
    <xf numFmtId="0" fontId="18" fillId="0" borderId="97" xfId="0" applyFont="1" applyBorder="1" applyAlignment="1">
      <alignment horizontal="justify" vertical="center" wrapText="1"/>
    </xf>
    <xf numFmtId="0" fontId="21" fillId="0" borderId="98" xfId="0" applyFont="1" applyBorder="1" applyAlignment="1">
      <alignment horizontal="center" vertical="center" wrapText="1"/>
    </xf>
    <xf numFmtId="0" fontId="18" fillId="0" borderId="99" xfId="0" applyFont="1" applyBorder="1" applyAlignment="1">
      <alignment horizontal="justify" vertical="center" wrapText="1"/>
    </xf>
    <xf numFmtId="0" fontId="18" fillId="0" borderId="100" xfId="0" applyFont="1" applyBorder="1" applyAlignment="1">
      <alignment horizontal="justify" vertical="center" wrapText="1"/>
    </xf>
    <xf numFmtId="0" fontId="18" fillId="0" borderId="99" xfId="0" applyFont="1" applyBorder="1" applyAlignment="1">
      <alignment horizontal="center" vertical="center" wrapText="1"/>
    </xf>
    <xf numFmtId="0" fontId="28" fillId="0" borderId="0" xfId="0" applyFont="1" applyAlignment="1">
      <alignment horizontal="left" vertical="center"/>
    </xf>
    <xf numFmtId="0" fontId="17" fillId="0" borderId="109" xfId="0" applyFont="1" applyFill="1" applyBorder="1" applyAlignment="1">
      <alignment horizontal="left" vertical="center"/>
    </xf>
    <xf numFmtId="0" fontId="24" fillId="3" borderId="68" xfId="0" applyFont="1" applyFill="1" applyBorder="1" applyAlignment="1">
      <alignment horizontal="left" vertical="center"/>
    </xf>
    <xf numFmtId="0" fontId="24" fillId="3" borderId="63" xfId="0" applyFont="1" applyFill="1" applyBorder="1" applyAlignment="1">
      <alignment horizontal="left" vertical="center"/>
    </xf>
    <xf numFmtId="0" fontId="24" fillId="3" borderId="75" xfId="0" applyFont="1" applyFill="1" applyBorder="1" applyAlignment="1">
      <alignment horizontal="left" vertical="center"/>
    </xf>
    <xf numFmtId="0" fontId="24" fillId="3" borderId="76" xfId="0" applyFont="1" applyFill="1" applyBorder="1" applyAlignment="1">
      <alignment horizontal="left" vertical="center"/>
    </xf>
    <xf numFmtId="0" fontId="12" fillId="3" borderId="75" xfId="0" applyFont="1" applyFill="1" applyBorder="1" applyAlignment="1">
      <alignment horizontal="center" vertical="center" wrapText="1"/>
    </xf>
    <xf numFmtId="0" fontId="12" fillId="3" borderId="76" xfId="0" applyFont="1" applyFill="1" applyBorder="1" applyAlignment="1">
      <alignment horizontal="center" vertical="center" wrapText="1"/>
    </xf>
    <xf numFmtId="0" fontId="31" fillId="0" borderId="96" xfId="0" applyFont="1" applyBorder="1" applyAlignment="1">
      <alignment horizontal="justify" vertical="center" wrapText="1"/>
    </xf>
    <xf numFmtId="38" fontId="24" fillId="3" borderId="43" xfId="3" applyFont="1" applyFill="1" applyBorder="1" applyAlignment="1">
      <alignment horizontal="right" vertical="center" wrapText="1"/>
    </xf>
    <xf numFmtId="38" fontId="24" fillId="3" borderId="46" xfId="3" applyFont="1" applyFill="1" applyBorder="1" applyAlignment="1">
      <alignment horizontal="right" vertical="center" wrapText="1"/>
    </xf>
    <xf numFmtId="38" fontId="24" fillId="3" borderId="42" xfId="3" applyFont="1" applyFill="1" applyBorder="1" applyAlignment="1">
      <alignment horizontal="right" vertical="center" wrapText="1"/>
    </xf>
    <xf numFmtId="0" fontId="12" fillId="3" borderId="21" xfId="2" applyFont="1" applyFill="1" applyBorder="1" applyAlignment="1">
      <alignment horizontal="left" vertical="center" wrapText="1"/>
    </xf>
    <xf numFmtId="0" fontId="12" fillId="3" borderId="22" xfId="2" applyFont="1" applyFill="1" applyBorder="1" applyAlignment="1">
      <alignment horizontal="left" vertical="center" wrapText="1"/>
    </xf>
    <xf numFmtId="0" fontId="12" fillId="3" borderId="24" xfId="2" applyFont="1" applyFill="1" applyBorder="1" applyAlignment="1">
      <alignment horizontal="left" vertical="center" wrapText="1"/>
    </xf>
    <xf numFmtId="0" fontId="12" fillId="3" borderId="25" xfId="2" applyFont="1" applyFill="1" applyBorder="1" applyAlignment="1">
      <alignment horizontal="left" vertical="center" wrapText="1"/>
    </xf>
    <xf numFmtId="0" fontId="12" fillId="3" borderId="27" xfId="2" applyFont="1" applyFill="1" applyBorder="1" applyAlignment="1">
      <alignment horizontal="left" vertical="center" wrapText="1"/>
    </xf>
    <xf numFmtId="0" fontId="12" fillId="3" borderId="28" xfId="2" applyFont="1" applyFill="1" applyBorder="1" applyAlignment="1">
      <alignment horizontal="left" vertical="center" wrapText="1"/>
    </xf>
    <xf numFmtId="0" fontId="12" fillId="3" borderId="29" xfId="2" applyFont="1" applyFill="1" applyBorder="1" applyAlignment="1">
      <alignment horizontal="left" vertical="center" wrapText="1"/>
    </xf>
    <xf numFmtId="38" fontId="24" fillId="3" borderId="41" xfId="3" applyFont="1" applyFill="1" applyBorder="1" applyAlignment="1">
      <alignment horizontal="right" vertical="center" wrapText="1"/>
    </xf>
    <xf numFmtId="0" fontId="24" fillId="3" borderId="12" xfId="2" applyFont="1" applyFill="1" applyBorder="1" applyAlignment="1">
      <alignment horizontal="left" vertical="center" wrapText="1"/>
    </xf>
    <xf numFmtId="0" fontId="24" fillId="3" borderId="15" xfId="2" applyFont="1" applyFill="1" applyBorder="1" applyAlignment="1">
      <alignment horizontal="left" vertical="center" wrapText="1"/>
    </xf>
    <xf numFmtId="0" fontId="12" fillId="3" borderId="7" xfId="2" applyFont="1" applyFill="1" applyBorder="1" applyAlignment="1">
      <alignment horizontal="left" vertical="center" wrapText="1"/>
    </xf>
    <xf numFmtId="176" fontId="24" fillId="3" borderId="38" xfId="3" applyNumberFormat="1" applyFont="1" applyFill="1" applyBorder="1" applyAlignment="1">
      <alignment horizontal="right" vertical="center" wrapText="1"/>
    </xf>
    <xf numFmtId="0" fontId="24" fillId="3" borderId="11" xfId="2" applyFont="1" applyFill="1" applyBorder="1" applyAlignment="1">
      <alignment horizontal="left" vertical="center" wrapText="1"/>
    </xf>
    <xf numFmtId="0" fontId="12" fillId="3" borderId="10" xfId="2" applyFont="1" applyFill="1" applyBorder="1" applyAlignment="1">
      <alignment horizontal="left" vertical="center" wrapText="1"/>
    </xf>
    <xf numFmtId="176" fontId="24" fillId="3" borderId="39" xfId="3" applyNumberFormat="1" applyFont="1" applyFill="1" applyBorder="1" applyAlignment="1">
      <alignment horizontal="right" vertical="center" wrapText="1"/>
    </xf>
    <xf numFmtId="176" fontId="24" fillId="3" borderId="42" xfId="3" applyNumberFormat="1" applyFont="1" applyFill="1" applyBorder="1" applyAlignment="1">
      <alignment horizontal="right" vertical="center" wrapText="1"/>
    </xf>
    <xf numFmtId="0" fontId="12" fillId="3" borderId="32" xfId="2" applyFont="1" applyFill="1" applyBorder="1" applyAlignment="1">
      <alignment horizontal="left" vertical="center" wrapText="1"/>
    </xf>
    <xf numFmtId="0" fontId="12" fillId="3" borderId="13" xfId="2" applyFont="1" applyFill="1" applyBorder="1" applyAlignment="1">
      <alignment horizontal="left" vertical="center" wrapText="1"/>
    </xf>
    <xf numFmtId="176" fontId="24" fillId="3" borderId="41" xfId="3" applyNumberFormat="1" applyFont="1" applyFill="1" applyBorder="1" applyAlignment="1">
      <alignment horizontal="right" vertical="center" wrapText="1"/>
    </xf>
    <xf numFmtId="0" fontId="7" fillId="0" borderId="0" xfId="0" applyFont="1">
      <alignment vertical="center"/>
    </xf>
    <xf numFmtId="0" fontId="32" fillId="0" borderId="0" xfId="0" applyFont="1" applyAlignment="1">
      <alignment horizontal="center" vertical="center"/>
    </xf>
    <xf numFmtId="0" fontId="34" fillId="0" borderId="0" xfId="0" applyFont="1" applyAlignment="1">
      <alignment horizontal="left" vertical="center"/>
    </xf>
    <xf numFmtId="0" fontId="34" fillId="0" borderId="98" xfId="0" applyFont="1" applyBorder="1" applyAlignment="1">
      <alignment horizontal="center" vertical="center" wrapText="1"/>
    </xf>
    <xf numFmtId="0" fontId="36" fillId="0" borderId="99" xfId="0" applyFont="1" applyBorder="1" applyAlignment="1">
      <alignment horizontal="justify" vertical="center" wrapText="1"/>
    </xf>
    <xf numFmtId="0" fontId="36" fillId="0" borderId="100" xfId="0" applyFont="1" applyBorder="1" applyAlignment="1">
      <alignment horizontal="justify" vertical="center" wrapText="1"/>
    </xf>
    <xf numFmtId="0" fontId="36" fillId="0" borderId="99" xfId="0" applyFont="1" applyBorder="1" applyAlignment="1">
      <alignment horizontal="center" vertical="center" wrapText="1"/>
    </xf>
    <xf numFmtId="0" fontId="36" fillId="0" borderId="0" xfId="0" applyFont="1" applyAlignment="1">
      <alignment horizontal="left" vertical="center"/>
    </xf>
    <xf numFmtId="0" fontId="34" fillId="3" borderId="95" xfId="0" applyFont="1" applyFill="1" applyBorder="1" applyAlignment="1">
      <alignment horizontal="center" vertical="center" wrapText="1"/>
    </xf>
    <xf numFmtId="0" fontId="36" fillId="3" borderId="96" xfId="0" applyFont="1" applyFill="1" applyBorder="1" applyAlignment="1">
      <alignment horizontal="justify" vertical="center" wrapText="1"/>
    </xf>
    <xf numFmtId="0" fontId="36" fillId="3" borderId="97" xfId="0" applyFont="1" applyFill="1" applyBorder="1" applyAlignment="1">
      <alignment horizontal="justify" vertical="center" wrapText="1"/>
    </xf>
    <xf numFmtId="0" fontId="34" fillId="3" borderId="98" xfId="0" applyFont="1" applyFill="1" applyBorder="1" applyAlignment="1">
      <alignment horizontal="center" vertical="center" wrapText="1"/>
    </xf>
    <xf numFmtId="0" fontId="36" fillId="3" borderId="99" xfId="0" applyFont="1" applyFill="1" applyBorder="1" applyAlignment="1">
      <alignment horizontal="justify" vertical="center" wrapText="1"/>
    </xf>
    <xf numFmtId="0" fontId="36" fillId="3" borderId="100" xfId="0" applyFont="1" applyFill="1" applyBorder="1" applyAlignment="1">
      <alignment horizontal="justify" vertical="center" wrapText="1"/>
    </xf>
    <xf numFmtId="0" fontId="17" fillId="4" borderId="65" xfId="0" applyFont="1" applyFill="1" applyBorder="1" applyAlignment="1">
      <alignment horizontal="left" vertical="center" wrapText="1"/>
    </xf>
    <xf numFmtId="0" fontId="17" fillId="4" borderId="61" xfId="0" applyFont="1" applyFill="1" applyBorder="1" applyAlignment="1">
      <alignment horizontal="left" vertical="center" wrapText="1"/>
    </xf>
    <xf numFmtId="0" fontId="17" fillId="4" borderId="62" xfId="0" applyFont="1" applyFill="1" applyBorder="1" applyAlignment="1">
      <alignment horizontal="left" vertical="center" wrapText="1"/>
    </xf>
    <xf numFmtId="0" fontId="13"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left" vertical="center" wrapText="1"/>
    </xf>
    <xf numFmtId="0" fontId="0" fillId="0" borderId="0" xfId="0" applyAlignment="1">
      <alignment vertical="center" wrapText="1"/>
    </xf>
    <xf numFmtId="0" fontId="17" fillId="3" borderId="63" xfId="0" applyFont="1" applyFill="1" applyBorder="1" applyAlignment="1">
      <alignment horizontal="left" vertical="center"/>
    </xf>
    <xf numFmtId="0" fontId="17" fillId="3" borderId="68" xfId="0" applyFont="1" applyFill="1" applyBorder="1" applyAlignment="1">
      <alignment horizontal="left" vertical="center"/>
    </xf>
    <xf numFmtId="0" fontId="0" fillId="3" borderId="80" xfId="0" applyFill="1" applyBorder="1" applyAlignment="1">
      <alignment horizontal="left" vertical="center"/>
    </xf>
    <xf numFmtId="0" fontId="17" fillId="3" borderId="71" xfId="0" applyFont="1" applyFill="1" applyBorder="1" applyAlignment="1">
      <alignment horizontal="left" vertical="center"/>
    </xf>
    <xf numFmtId="0" fontId="17" fillId="3" borderId="72" xfId="0" applyFont="1" applyFill="1" applyBorder="1" applyAlignment="1">
      <alignment horizontal="left" vertical="center"/>
    </xf>
    <xf numFmtId="0" fontId="0" fillId="3" borderId="81" xfId="0" applyFill="1" applyBorder="1" applyAlignment="1">
      <alignment horizontal="left" vertical="center"/>
    </xf>
    <xf numFmtId="0" fontId="17" fillId="3" borderId="75" xfId="0" applyFont="1" applyFill="1" applyBorder="1" applyAlignment="1">
      <alignment horizontal="left" vertical="center" wrapText="1"/>
    </xf>
    <xf numFmtId="0" fontId="17" fillId="3" borderId="76" xfId="0" applyFont="1" applyFill="1" applyBorder="1" applyAlignment="1">
      <alignment horizontal="left" vertical="center"/>
    </xf>
    <xf numFmtId="0" fontId="0" fillId="3" borderId="82" xfId="0" applyFill="1" applyBorder="1" applyAlignment="1">
      <alignment horizontal="left" vertical="center"/>
    </xf>
    <xf numFmtId="0" fontId="13" fillId="3" borderId="0" xfId="0" applyFont="1" applyFill="1" applyAlignment="1">
      <alignment vertical="center"/>
    </xf>
    <xf numFmtId="0" fontId="0" fillId="3" borderId="0" xfId="0" applyFill="1" applyAlignment="1">
      <alignment vertical="center"/>
    </xf>
    <xf numFmtId="38" fontId="13" fillId="3" borderId="0" xfId="5" applyFont="1" applyFill="1" applyAlignment="1">
      <alignment horizontal="left" vertical="center"/>
    </xf>
    <xf numFmtId="0" fontId="0" fillId="0" borderId="0" xfId="0" applyAlignment="1">
      <alignment horizontal="left" vertical="center"/>
    </xf>
    <xf numFmtId="0" fontId="0" fillId="0" borderId="76" xfId="0" applyBorder="1" applyAlignment="1">
      <alignment horizontal="left" vertical="center"/>
    </xf>
    <xf numFmtId="0" fontId="0" fillId="0" borderId="82" xfId="0" applyBorder="1" applyAlignment="1">
      <alignment horizontal="left" vertical="center"/>
    </xf>
    <xf numFmtId="0" fontId="0" fillId="0" borderId="0" xfId="0" applyAlignment="1">
      <alignment vertical="center"/>
    </xf>
    <xf numFmtId="0" fontId="13" fillId="3" borderId="0" xfId="0" applyFont="1" applyFill="1" applyAlignment="1">
      <alignment horizontal="left" vertical="center"/>
    </xf>
    <xf numFmtId="0" fontId="13" fillId="5" borderId="0" xfId="0" applyFont="1" applyFill="1" applyAlignment="1">
      <alignment vertical="center"/>
    </xf>
    <xf numFmtId="0" fontId="13" fillId="0" borderId="0" xfId="0" applyFont="1" applyAlignment="1">
      <alignment horizontal="right" vertical="center"/>
    </xf>
    <xf numFmtId="0" fontId="0" fillId="0" borderId="0" xfId="0" applyAlignment="1">
      <alignment horizontal="right" vertical="center"/>
    </xf>
    <xf numFmtId="0" fontId="17" fillId="3" borderId="78" xfId="0" applyFont="1" applyFill="1" applyBorder="1" applyAlignment="1">
      <alignment horizontal="left" vertical="center"/>
    </xf>
    <xf numFmtId="0" fontId="0" fillId="0" borderId="79" xfId="0" applyBorder="1" applyAlignment="1">
      <alignment horizontal="left" vertical="center"/>
    </xf>
    <xf numFmtId="0" fontId="0" fillId="0" borderId="83" xfId="0" applyBorder="1" applyAlignment="1">
      <alignment horizontal="left" vertical="center"/>
    </xf>
    <xf numFmtId="0" fontId="0" fillId="0" borderId="68" xfId="0" applyBorder="1" applyAlignment="1">
      <alignment horizontal="left" vertical="center"/>
    </xf>
    <xf numFmtId="0" fontId="0" fillId="0" borderId="80" xfId="0" applyBorder="1" applyAlignment="1">
      <alignment horizontal="left" vertical="center"/>
    </xf>
    <xf numFmtId="38" fontId="17" fillId="3" borderId="63" xfId="5" applyFont="1" applyFill="1" applyBorder="1" applyAlignment="1">
      <alignment horizontal="center" vertical="center"/>
    </xf>
    <xf numFmtId="38" fontId="0" fillId="0" borderId="68" xfId="5" applyFont="1" applyBorder="1" applyAlignment="1">
      <alignment horizontal="center" vertical="center"/>
    </xf>
    <xf numFmtId="0" fontId="17" fillId="3" borderId="67" xfId="0" applyFont="1" applyFill="1" applyBorder="1" applyAlignment="1">
      <alignment horizontal="left" vertical="center" wrapText="1"/>
    </xf>
    <xf numFmtId="0" fontId="17" fillId="3" borderId="68" xfId="0" applyFont="1" applyFill="1" applyBorder="1" applyAlignment="1">
      <alignment horizontal="left" vertical="center" wrapText="1"/>
    </xf>
    <xf numFmtId="0" fontId="17" fillId="3" borderId="70" xfId="0" applyFont="1" applyFill="1" applyBorder="1" applyAlignment="1">
      <alignment horizontal="left" vertical="center" wrapText="1"/>
    </xf>
    <xf numFmtId="0" fontId="0" fillId="3" borderId="80" xfId="0" applyFill="1" applyBorder="1" applyAlignment="1">
      <alignment horizontal="left" vertical="center" wrapText="1"/>
    </xf>
    <xf numFmtId="0" fontId="17" fillId="3" borderId="63" xfId="0" applyFont="1" applyFill="1" applyBorder="1" applyAlignment="1">
      <alignment horizontal="left" vertical="center" wrapText="1"/>
    </xf>
    <xf numFmtId="0" fontId="17" fillId="3" borderId="85" xfId="0" applyFont="1" applyFill="1" applyBorder="1" applyAlignment="1">
      <alignment horizontal="left" vertical="center" wrapText="1"/>
    </xf>
    <xf numFmtId="0" fontId="17" fillId="3" borderId="65" xfId="0" applyFont="1" applyFill="1" applyBorder="1" applyAlignment="1">
      <alignment horizontal="left" vertical="center"/>
    </xf>
    <xf numFmtId="0" fontId="17" fillId="3" borderId="69" xfId="0" applyFont="1" applyFill="1" applyBorder="1" applyAlignment="1">
      <alignment horizontal="left" vertical="center"/>
    </xf>
    <xf numFmtId="0" fontId="19" fillId="3" borderId="76" xfId="0" applyFont="1" applyFill="1" applyBorder="1" applyAlignment="1">
      <alignment horizontal="center" vertical="center" wrapText="1"/>
    </xf>
    <xf numFmtId="0" fontId="0" fillId="3" borderId="76" xfId="0" applyFill="1" applyBorder="1" applyAlignment="1">
      <alignment horizontal="center" vertical="center" wrapText="1"/>
    </xf>
    <xf numFmtId="0" fontId="19" fillId="0" borderId="76" xfId="0" applyFont="1" applyBorder="1" applyAlignment="1">
      <alignment vertical="center" wrapText="1"/>
    </xf>
    <xf numFmtId="0" fontId="0" fillId="0" borderId="82" xfId="0" applyBorder="1" applyAlignment="1">
      <alignment vertical="center"/>
    </xf>
    <xf numFmtId="0" fontId="21" fillId="0" borderId="73" xfId="0" applyFont="1" applyBorder="1" applyAlignment="1">
      <alignment horizontal="justify" vertical="center" wrapText="1"/>
    </xf>
    <xf numFmtId="0" fontId="0" fillId="0" borderId="86" xfId="0" applyBorder="1" applyAlignment="1">
      <alignment horizontal="justify" vertical="center" wrapText="1"/>
    </xf>
    <xf numFmtId="0" fontId="0" fillId="0" borderId="87" xfId="0" applyBorder="1" applyAlignment="1">
      <alignment horizontal="justify" vertical="center" wrapText="1"/>
    </xf>
    <xf numFmtId="0" fontId="0" fillId="0" borderId="88" xfId="0" applyBorder="1" applyAlignment="1">
      <alignment horizontal="justify" vertical="center" wrapText="1"/>
    </xf>
    <xf numFmtId="0" fontId="0" fillId="0" borderId="89" xfId="0" applyBorder="1" applyAlignment="1">
      <alignment horizontal="justify" vertical="center" wrapText="1"/>
    </xf>
    <xf numFmtId="0" fontId="0" fillId="0" borderId="90" xfId="0" applyBorder="1" applyAlignment="1">
      <alignment horizontal="justify" vertical="center" wrapText="1"/>
    </xf>
    <xf numFmtId="0" fontId="20" fillId="0" borderId="0" xfId="0" applyFont="1" applyAlignment="1">
      <alignment horizontal="center" vertical="center"/>
    </xf>
    <xf numFmtId="0" fontId="21" fillId="0" borderId="86" xfId="0" applyFont="1" applyBorder="1" applyAlignment="1">
      <alignment horizontal="justify" vertical="center" wrapText="1"/>
    </xf>
    <xf numFmtId="0" fontId="0" fillId="0" borderId="87" xfId="0" applyBorder="1" applyAlignment="1">
      <alignment vertical="center" wrapText="1"/>
    </xf>
    <xf numFmtId="0" fontId="0" fillId="0" borderId="88" xfId="0" applyBorder="1" applyAlignment="1">
      <alignment vertical="center" wrapText="1"/>
    </xf>
    <xf numFmtId="0" fontId="19" fillId="3" borderId="75" xfId="0" applyFont="1" applyFill="1" applyBorder="1" applyAlignment="1">
      <alignment horizontal="justify" vertical="center" wrapText="1"/>
    </xf>
    <xf numFmtId="0" fontId="19" fillId="3" borderId="76" xfId="0" applyFont="1" applyFill="1" applyBorder="1" applyAlignment="1">
      <alignment horizontal="justify" vertical="center" wrapText="1"/>
    </xf>
    <xf numFmtId="0" fontId="0" fillId="3" borderId="76" xfId="0" applyFill="1" applyBorder="1" applyAlignment="1">
      <alignment horizontal="justify" vertical="center" wrapText="1"/>
    </xf>
    <xf numFmtId="0" fontId="0" fillId="3" borderId="82" xfId="0" applyFill="1" applyBorder="1" applyAlignment="1">
      <alignment horizontal="justify" vertical="center" wrapText="1"/>
    </xf>
    <xf numFmtId="0" fontId="19" fillId="0" borderId="75" xfId="0" applyFont="1" applyBorder="1" applyAlignment="1">
      <alignment horizontal="justify" vertical="center" wrapText="1"/>
    </xf>
    <xf numFmtId="0" fontId="19" fillId="0" borderId="76" xfId="0" applyFont="1" applyBorder="1" applyAlignment="1">
      <alignment horizontal="justify" vertical="center" wrapText="1"/>
    </xf>
    <xf numFmtId="0" fontId="0" fillId="0" borderId="76" xfId="0" applyBorder="1" applyAlignment="1">
      <alignment horizontal="justify" vertical="center" wrapText="1"/>
    </xf>
    <xf numFmtId="0" fontId="0" fillId="0" borderId="82" xfId="0" applyBorder="1" applyAlignment="1">
      <alignment horizontal="justify" vertical="center" wrapText="1"/>
    </xf>
    <xf numFmtId="0" fontId="19" fillId="0" borderId="84" xfId="0" applyFont="1" applyBorder="1" applyAlignment="1">
      <alignment horizontal="justify" vertical="center" wrapText="1"/>
    </xf>
    <xf numFmtId="0" fontId="21" fillId="0" borderId="84" xfId="0" applyFont="1" applyBorder="1" applyAlignment="1">
      <alignment horizontal="justify" vertical="center" wrapText="1"/>
    </xf>
    <xf numFmtId="0" fontId="19" fillId="3" borderId="84" xfId="0" applyFont="1" applyFill="1" applyBorder="1" applyAlignment="1">
      <alignment horizontal="left" vertical="center" wrapText="1"/>
    </xf>
    <xf numFmtId="0" fontId="13" fillId="3" borderId="0" xfId="0" applyFont="1" applyFill="1" applyAlignment="1">
      <alignment horizontal="center" vertical="center"/>
    </xf>
    <xf numFmtId="0" fontId="7" fillId="3" borderId="73" xfId="0" applyFont="1" applyFill="1" applyBorder="1" applyAlignment="1">
      <alignment horizontal="justify" vertical="center" wrapText="1"/>
    </xf>
    <xf numFmtId="0" fontId="0" fillId="3" borderId="74" xfId="0" applyFill="1" applyBorder="1" applyAlignment="1">
      <alignment horizontal="justify" vertical="center" wrapText="1"/>
    </xf>
    <xf numFmtId="0" fontId="0" fillId="3" borderId="86" xfId="0" applyFill="1" applyBorder="1" applyAlignment="1">
      <alignment horizontal="justify" vertical="center" wrapText="1"/>
    </xf>
    <xf numFmtId="0" fontId="0" fillId="3" borderId="87" xfId="0" applyFill="1" applyBorder="1" applyAlignment="1">
      <alignment horizontal="justify" vertical="center" wrapText="1"/>
    </xf>
    <xf numFmtId="0" fontId="0" fillId="3" borderId="0" xfId="0" applyFill="1" applyAlignment="1">
      <alignment horizontal="justify" vertical="center" wrapText="1"/>
    </xf>
    <xf numFmtId="0" fontId="0" fillId="3" borderId="88" xfId="0" applyFill="1" applyBorder="1" applyAlignment="1">
      <alignment horizontal="justify" vertical="center" wrapText="1"/>
    </xf>
    <xf numFmtId="0" fontId="0" fillId="3" borderId="89" xfId="0" applyFill="1" applyBorder="1" applyAlignment="1">
      <alignment horizontal="justify" vertical="center" wrapText="1"/>
    </xf>
    <xf numFmtId="0" fontId="0" fillId="3" borderId="91" xfId="0" applyFill="1" applyBorder="1" applyAlignment="1">
      <alignment horizontal="justify" vertical="center" wrapText="1"/>
    </xf>
    <xf numFmtId="0" fontId="0" fillId="3" borderId="90" xfId="0" applyFill="1" applyBorder="1" applyAlignment="1">
      <alignment horizontal="justify" vertical="center" wrapText="1"/>
    </xf>
    <xf numFmtId="0" fontId="21" fillId="0" borderId="75" xfId="0" applyFont="1" applyBorder="1" applyAlignment="1">
      <alignment horizontal="justify" vertical="center" wrapText="1"/>
    </xf>
    <xf numFmtId="38" fontId="19" fillId="3" borderId="75" xfId="0" applyNumberFormat="1" applyFont="1" applyFill="1" applyBorder="1" applyAlignment="1">
      <alignment horizontal="center" vertical="center" wrapText="1"/>
    </xf>
    <xf numFmtId="0" fontId="19" fillId="0" borderId="76" xfId="0" applyFont="1" applyBorder="1" applyAlignment="1">
      <alignment horizontal="left" vertical="center" wrapText="1"/>
    </xf>
    <xf numFmtId="0" fontId="0" fillId="0" borderId="76" xfId="0" applyBorder="1" applyAlignment="1">
      <alignment horizontal="left" vertical="center" wrapText="1"/>
    </xf>
    <xf numFmtId="0" fontId="0" fillId="0" borderId="82" xfId="0" applyBorder="1" applyAlignment="1">
      <alignment horizontal="left" vertical="center" wrapText="1"/>
    </xf>
    <xf numFmtId="0" fontId="13" fillId="0" borderId="84" xfId="0" applyFont="1" applyBorder="1" applyAlignment="1">
      <alignment horizontal="justify" vertical="center" wrapText="1"/>
    </xf>
    <xf numFmtId="0" fontId="13" fillId="0" borderId="75" xfId="0" applyFont="1" applyBorder="1" applyAlignment="1">
      <alignment horizontal="justify" vertical="center" wrapText="1"/>
    </xf>
    <xf numFmtId="0" fontId="13" fillId="3" borderId="73" xfId="0" applyFont="1" applyFill="1" applyBorder="1" applyAlignment="1">
      <alignment horizontal="justify" vertical="center" wrapText="1"/>
    </xf>
    <xf numFmtId="0" fontId="7" fillId="0" borderId="75" xfId="0" applyFont="1" applyBorder="1" applyAlignment="1">
      <alignment horizontal="justify" vertical="center" wrapText="1"/>
    </xf>
    <xf numFmtId="38" fontId="19" fillId="3" borderId="75" xfId="5" applyFont="1" applyFill="1" applyBorder="1" applyAlignment="1">
      <alignment horizontal="justify" vertical="center" wrapText="1"/>
    </xf>
    <xf numFmtId="38" fontId="0" fillId="3" borderId="76" xfId="5" applyFont="1" applyFill="1" applyBorder="1" applyAlignment="1">
      <alignment horizontal="justify" vertical="center" wrapText="1"/>
    </xf>
    <xf numFmtId="0" fontId="19" fillId="3" borderId="84" xfId="0" applyFont="1" applyFill="1" applyBorder="1" applyAlignment="1">
      <alignment horizontal="center" vertical="center" wrapText="1"/>
    </xf>
    <xf numFmtId="0" fontId="19" fillId="3" borderId="75" xfId="0" applyFont="1" applyFill="1" applyBorder="1" applyAlignment="1">
      <alignment horizontal="center" vertical="center" wrapText="1"/>
    </xf>
    <xf numFmtId="0" fontId="0" fillId="3" borderId="76" xfId="0" applyFill="1" applyBorder="1" applyAlignment="1">
      <alignment vertical="center"/>
    </xf>
    <xf numFmtId="0" fontId="33" fillId="0" borderId="0" xfId="0" applyFont="1" applyAlignment="1">
      <alignment horizontal="center" vertical="center"/>
    </xf>
    <xf numFmtId="0" fontId="34" fillId="0" borderId="101" xfId="0" applyFont="1" applyBorder="1" applyAlignment="1">
      <alignment horizontal="right" vertical="center" wrapText="1"/>
    </xf>
    <xf numFmtId="0" fontId="35" fillId="0" borderId="102" xfId="0" applyFont="1" applyBorder="1" applyAlignment="1">
      <alignment vertical="center" wrapText="1"/>
    </xf>
    <xf numFmtId="0" fontId="32" fillId="3" borderId="0" xfId="0" applyFont="1" applyFill="1" applyAlignment="1">
      <alignment horizontal="left" vertical="center"/>
    </xf>
    <xf numFmtId="0" fontId="34" fillId="0" borderId="105" xfId="0" applyFont="1" applyBorder="1" applyAlignment="1">
      <alignment horizontal="center" vertical="center" wrapText="1"/>
    </xf>
    <xf numFmtId="0" fontId="34" fillId="0" borderId="106" xfId="0" applyFont="1" applyBorder="1" applyAlignment="1">
      <alignment horizontal="center" vertical="center" wrapText="1"/>
    </xf>
    <xf numFmtId="0" fontId="34" fillId="0" borderId="107" xfId="0" applyFont="1" applyBorder="1" applyAlignment="1">
      <alignment horizontal="center" vertical="center" wrapText="1"/>
    </xf>
    <xf numFmtId="0" fontId="34" fillId="0" borderId="108" xfId="0" applyFont="1" applyBorder="1" applyAlignment="1">
      <alignment horizontal="center" vertical="center" wrapText="1"/>
    </xf>
    <xf numFmtId="0" fontId="34" fillId="0" borderId="103" xfId="0" applyFont="1" applyBorder="1" applyAlignment="1">
      <alignment horizontal="center" vertical="center" wrapText="1"/>
    </xf>
    <xf numFmtId="0" fontId="34" fillId="0" borderId="104" xfId="0" applyFont="1" applyBorder="1" applyAlignment="1">
      <alignment horizontal="center" vertical="center" wrapText="1"/>
    </xf>
    <xf numFmtId="0" fontId="7" fillId="0" borderId="33" xfId="2" applyFont="1" applyBorder="1" applyAlignment="1">
      <alignment horizontal="center" vertical="center" wrapText="1"/>
    </xf>
    <xf numFmtId="0" fontId="7" fillId="0" borderId="3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6" xfId="2" applyFont="1" applyBorder="1" applyAlignment="1">
      <alignment horizontal="center" vertical="center" wrapText="1"/>
    </xf>
    <xf numFmtId="0" fontId="11" fillId="0" borderId="35" xfId="2" applyFont="1" applyBorder="1" applyAlignment="1">
      <alignment horizontal="left" vertical="center"/>
    </xf>
    <xf numFmtId="0" fontId="9" fillId="3" borderId="9" xfId="2" applyFont="1" applyFill="1" applyBorder="1" applyAlignment="1">
      <alignment horizontal="left" vertical="center" wrapText="1"/>
    </xf>
    <xf numFmtId="0" fontId="9" fillId="3" borderId="10" xfId="2" applyFont="1" applyFill="1" applyBorder="1" applyAlignment="1">
      <alignment horizontal="left" vertical="center" wrapText="1"/>
    </xf>
    <xf numFmtId="0" fontId="7" fillId="0" borderId="36"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14" xfId="2" applyFont="1" applyBorder="1" applyAlignment="1">
      <alignment horizontal="center" vertical="center" textRotation="255"/>
    </xf>
    <xf numFmtId="0" fontId="7" fillId="0" borderId="23" xfId="2" applyFont="1" applyBorder="1" applyAlignment="1">
      <alignment horizontal="center" vertical="center" textRotation="255"/>
    </xf>
    <xf numFmtId="0" fontId="7" fillId="0" borderId="30" xfId="2" applyFont="1" applyBorder="1" applyAlignment="1">
      <alignment horizontal="center" vertical="center" textRotation="255"/>
    </xf>
    <xf numFmtId="0" fontId="7" fillId="0" borderId="48" xfId="2" applyFont="1" applyBorder="1" applyAlignment="1">
      <alignment horizontal="center" vertical="center" wrapText="1"/>
    </xf>
    <xf numFmtId="0" fontId="7" fillId="0" borderId="49" xfId="2" applyFont="1" applyBorder="1" applyAlignment="1">
      <alignment horizontal="center" vertical="center" wrapText="1"/>
    </xf>
    <xf numFmtId="0" fontId="7" fillId="0" borderId="16" xfId="2" applyFont="1" applyBorder="1" applyAlignment="1">
      <alignment horizontal="center" vertical="center" textRotation="255"/>
    </xf>
    <xf numFmtId="0" fontId="9" fillId="3" borderId="6" xfId="2" applyFont="1" applyFill="1" applyBorder="1" applyAlignment="1">
      <alignment horizontal="left" vertical="center" wrapText="1"/>
    </xf>
    <xf numFmtId="0" fontId="9" fillId="3" borderId="7" xfId="2" applyFont="1" applyFill="1" applyBorder="1" applyAlignment="1">
      <alignment horizontal="left" vertical="center" wrapText="1"/>
    </xf>
    <xf numFmtId="0" fontId="7" fillId="0" borderId="50" xfId="2" applyFont="1" applyBorder="1" applyAlignment="1">
      <alignment horizontal="center" vertical="center" wrapText="1"/>
    </xf>
    <xf numFmtId="0" fontId="7" fillId="0" borderId="51" xfId="2" applyFont="1" applyBorder="1" applyAlignment="1">
      <alignment horizontal="center" vertical="center" wrapText="1"/>
    </xf>
    <xf numFmtId="38" fontId="22" fillId="0" borderId="0" xfId="1" applyFont="1" applyBorder="1" applyAlignment="1">
      <alignment horizontal="center" vertical="center"/>
    </xf>
    <xf numFmtId="0" fontId="9" fillId="2" borderId="4" xfId="2" applyFont="1" applyFill="1" applyBorder="1" applyAlignment="1">
      <alignment horizontal="left" vertical="center" wrapText="1"/>
    </xf>
    <xf numFmtId="0" fontId="9" fillId="2" borderId="0" xfId="2" applyFont="1" applyFill="1" applyBorder="1" applyAlignment="1">
      <alignment horizontal="left" vertical="center" wrapText="1"/>
    </xf>
    <xf numFmtId="0" fontId="7" fillId="0" borderId="18" xfId="2" applyFont="1" applyBorder="1" applyAlignment="1">
      <alignment horizontal="center" vertical="center" wrapText="1"/>
    </xf>
    <xf numFmtId="0" fontId="7" fillId="0" borderId="93" xfId="2" applyFont="1" applyBorder="1" applyAlignment="1">
      <alignment horizontal="center" vertical="center" wrapText="1"/>
    </xf>
    <xf numFmtId="0" fontId="7" fillId="0" borderId="94" xfId="2" applyFont="1" applyBorder="1" applyAlignment="1">
      <alignment horizontal="center" vertical="center" wrapText="1"/>
    </xf>
    <xf numFmtId="0" fontId="7" fillId="0" borderId="52" xfId="2" applyFont="1" applyBorder="1" applyAlignment="1">
      <alignment horizontal="center" vertical="center" wrapText="1"/>
    </xf>
    <xf numFmtId="0" fontId="10" fillId="0" borderId="0" xfId="2" applyFont="1" applyFill="1" applyAlignment="1">
      <alignment horizontal="left"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24" fillId="3" borderId="67" xfId="0" applyFont="1" applyFill="1" applyBorder="1" applyAlignment="1">
      <alignment horizontal="left" vertical="center" wrapText="1"/>
    </xf>
    <xf numFmtId="0" fontId="24" fillId="3" borderId="68" xfId="0" applyFont="1" applyFill="1" applyBorder="1" applyAlignment="1">
      <alignment horizontal="left" vertical="center" wrapText="1"/>
    </xf>
    <xf numFmtId="0" fontId="24" fillId="3" borderId="70" xfId="0" applyFont="1" applyFill="1" applyBorder="1" applyAlignment="1">
      <alignment horizontal="left" vertical="center" wrapText="1"/>
    </xf>
    <xf numFmtId="0" fontId="23" fillId="3" borderId="80" xfId="0" applyFont="1" applyFill="1" applyBorder="1" applyAlignment="1">
      <alignment horizontal="left" vertical="center" wrapText="1"/>
    </xf>
    <xf numFmtId="0" fontId="24" fillId="3" borderId="63" xfId="0" applyFont="1" applyFill="1" applyBorder="1" applyAlignment="1">
      <alignment horizontal="left" vertical="center" wrapText="1"/>
    </xf>
    <xf numFmtId="38" fontId="24" fillId="3" borderId="63" xfId="5" applyFont="1" applyFill="1" applyBorder="1" applyAlignment="1">
      <alignment horizontal="center" vertical="center"/>
    </xf>
    <xf numFmtId="38" fontId="23" fillId="0" borderId="68" xfId="5" applyFont="1" applyBorder="1" applyAlignment="1">
      <alignment horizontal="center" vertical="center"/>
    </xf>
    <xf numFmtId="0" fontId="24" fillId="3" borderId="68" xfId="0" applyFont="1" applyFill="1" applyBorder="1" applyAlignment="1">
      <alignment horizontal="left" vertical="center"/>
    </xf>
    <xf numFmtId="0" fontId="23" fillId="0" borderId="68" xfId="0" applyFont="1" applyBorder="1" applyAlignment="1">
      <alignment horizontal="left" vertical="center"/>
    </xf>
    <xf numFmtId="0" fontId="23" fillId="0" borderId="80" xfId="0" applyFont="1" applyBorder="1" applyAlignment="1">
      <alignment horizontal="left" vertical="center"/>
    </xf>
    <xf numFmtId="0" fontId="24" fillId="3" borderId="76" xfId="0" applyFont="1" applyFill="1" applyBorder="1" applyAlignment="1">
      <alignment horizontal="left" vertical="center"/>
    </xf>
    <xf numFmtId="0" fontId="23" fillId="0" borderId="76" xfId="0" applyFont="1" applyBorder="1" applyAlignment="1">
      <alignment horizontal="left" vertical="center"/>
    </xf>
    <xf numFmtId="0" fontId="23" fillId="0" borderId="82" xfId="0" applyFont="1" applyBorder="1" applyAlignment="1">
      <alignment horizontal="left" vertical="center"/>
    </xf>
    <xf numFmtId="0" fontId="24" fillId="3" borderId="65" xfId="0" applyFont="1" applyFill="1" applyBorder="1" applyAlignment="1">
      <alignment horizontal="left" vertical="center"/>
    </xf>
    <xf numFmtId="0" fontId="24" fillId="3" borderId="69" xfId="0" applyFont="1" applyFill="1" applyBorder="1" applyAlignment="1">
      <alignment horizontal="left" vertical="center"/>
    </xf>
    <xf numFmtId="0" fontId="23" fillId="3" borderId="80" xfId="0" applyFont="1" applyFill="1" applyBorder="1" applyAlignment="1">
      <alignment horizontal="left" vertical="center"/>
    </xf>
    <xf numFmtId="38" fontId="24" fillId="3" borderId="0" xfId="5" applyFont="1" applyFill="1" applyAlignment="1">
      <alignment horizontal="left" vertical="center"/>
    </xf>
    <xf numFmtId="0" fontId="23" fillId="0" borderId="0" xfId="0" applyFont="1" applyAlignment="1">
      <alignment horizontal="left" vertical="center"/>
    </xf>
    <xf numFmtId="0" fontId="24" fillId="3" borderId="63" xfId="0" applyFont="1" applyFill="1" applyBorder="1" applyAlignment="1">
      <alignment horizontal="left" vertical="center"/>
    </xf>
    <xf numFmtId="0" fontId="24" fillId="3" borderId="71" xfId="0" applyFont="1" applyFill="1" applyBorder="1" applyAlignment="1">
      <alignment horizontal="left" vertical="center"/>
    </xf>
    <xf numFmtId="0" fontId="24" fillId="3" borderId="72" xfId="0" applyFont="1" applyFill="1" applyBorder="1" applyAlignment="1">
      <alignment horizontal="left" vertical="center"/>
    </xf>
    <xf numFmtId="0" fontId="23" fillId="3" borderId="81" xfId="0" applyFont="1" applyFill="1" applyBorder="1" applyAlignment="1">
      <alignment horizontal="left" vertical="center"/>
    </xf>
    <xf numFmtId="0" fontId="24" fillId="3" borderId="75" xfId="0" applyFont="1" applyFill="1" applyBorder="1" applyAlignment="1">
      <alignment horizontal="left" vertical="center" wrapText="1"/>
    </xf>
    <xf numFmtId="0" fontId="23" fillId="3" borderId="82" xfId="0" applyFont="1" applyFill="1" applyBorder="1" applyAlignment="1">
      <alignment horizontal="left" vertical="center"/>
    </xf>
    <xf numFmtId="0" fontId="30" fillId="3" borderId="78" xfId="6" applyFill="1" applyBorder="1" applyAlignment="1">
      <alignment horizontal="left" vertical="center"/>
    </xf>
    <xf numFmtId="0" fontId="24" fillId="3" borderId="0" xfId="0" applyFont="1" applyFill="1" applyAlignment="1">
      <alignment vertical="center"/>
    </xf>
    <xf numFmtId="0" fontId="23" fillId="3" borderId="0" xfId="0" applyFont="1" applyFill="1" applyAlignment="1">
      <alignment vertical="center"/>
    </xf>
    <xf numFmtId="0" fontId="23" fillId="0" borderId="0" xfId="0" applyFont="1" applyAlignment="1">
      <alignment vertical="center"/>
    </xf>
    <xf numFmtId="0" fontId="24" fillId="3" borderId="0" xfId="0" applyFont="1" applyFill="1" applyAlignment="1">
      <alignment horizontal="left" vertical="center"/>
    </xf>
    <xf numFmtId="0" fontId="25" fillId="5" borderId="0" xfId="0" applyFont="1" applyFill="1" applyAlignment="1">
      <alignment vertical="center"/>
    </xf>
    <xf numFmtId="0" fontId="26" fillId="0" borderId="0" xfId="0" applyFont="1" applyAlignment="1">
      <alignment vertical="center"/>
    </xf>
    <xf numFmtId="0" fontId="24" fillId="3" borderId="73" xfId="0" applyFont="1" applyFill="1" applyBorder="1" applyAlignment="1">
      <alignment horizontal="justify" vertical="center" wrapText="1"/>
    </xf>
    <xf numFmtId="0" fontId="23" fillId="3" borderId="74" xfId="0" applyFont="1" applyFill="1" applyBorder="1" applyAlignment="1">
      <alignment horizontal="justify" vertical="center" wrapText="1"/>
    </xf>
    <xf numFmtId="0" fontId="23" fillId="3" borderId="86" xfId="0" applyFont="1" applyFill="1" applyBorder="1" applyAlignment="1">
      <alignment horizontal="justify" vertical="center" wrapText="1"/>
    </xf>
    <xf numFmtId="0" fontId="23" fillId="3" borderId="87" xfId="0" applyFont="1" applyFill="1" applyBorder="1" applyAlignment="1">
      <alignment horizontal="justify" vertical="center" wrapText="1"/>
    </xf>
    <xf numFmtId="0" fontId="23" fillId="3" borderId="0" xfId="0" applyFont="1" applyFill="1" applyAlignment="1">
      <alignment horizontal="justify" vertical="center" wrapText="1"/>
    </xf>
    <xf numFmtId="0" fontId="23" fillId="3" borderId="88" xfId="0" applyFont="1" applyFill="1" applyBorder="1" applyAlignment="1">
      <alignment horizontal="justify" vertical="center" wrapText="1"/>
    </xf>
    <xf numFmtId="0" fontId="23" fillId="3" borderId="89" xfId="0" applyFont="1" applyFill="1" applyBorder="1" applyAlignment="1">
      <alignment horizontal="justify" vertical="center" wrapText="1"/>
    </xf>
    <xf numFmtId="0" fontId="23" fillId="3" borderId="91" xfId="0" applyFont="1" applyFill="1" applyBorder="1" applyAlignment="1">
      <alignment horizontal="justify" vertical="center" wrapText="1"/>
    </xf>
    <xf numFmtId="0" fontId="23" fillId="3" borderId="90" xfId="0" applyFont="1" applyFill="1" applyBorder="1" applyAlignment="1">
      <alignment horizontal="justify" vertical="center" wrapText="1"/>
    </xf>
    <xf numFmtId="0" fontId="24" fillId="3" borderId="0" xfId="0" applyFont="1" applyFill="1" applyAlignment="1">
      <alignment horizontal="center" vertical="center"/>
    </xf>
    <xf numFmtId="0" fontId="12" fillId="3" borderId="84" xfId="0" applyFont="1" applyFill="1" applyBorder="1" applyAlignment="1">
      <alignment horizontal="left" vertical="center" wrapText="1"/>
    </xf>
    <xf numFmtId="38" fontId="12" fillId="3" borderId="75" xfId="0" applyNumberFormat="1" applyFont="1" applyFill="1" applyBorder="1" applyAlignment="1">
      <alignment horizontal="center" vertical="center" wrapText="1"/>
    </xf>
    <xf numFmtId="0" fontId="23" fillId="3" borderId="76" xfId="0" applyFont="1" applyFill="1" applyBorder="1" applyAlignment="1">
      <alignment horizontal="center" vertical="center" wrapText="1"/>
    </xf>
    <xf numFmtId="38" fontId="12" fillId="3" borderId="75" xfId="5" applyFont="1" applyFill="1" applyBorder="1" applyAlignment="1">
      <alignment horizontal="justify" vertical="center" wrapText="1"/>
    </xf>
    <xf numFmtId="38" fontId="23" fillId="3" borderId="76" xfId="5" applyFont="1" applyFill="1" applyBorder="1" applyAlignment="1">
      <alignment horizontal="justify" vertical="center" wrapText="1"/>
    </xf>
    <xf numFmtId="0" fontId="12" fillId="3" borderId="75" xfId="0" applyFont="1" applyFill="1" applyBorder="1" applyAlignment="1">
      <alignment horizontal="center" vertical="center" wrapText="1"/>
    </xf>
    <xf numFmtId="0" fontId="23" fillId="3" borderId="76" xfId="0" applyFont="1" applyFill="1" applyBorder="1" applyAlignment="1">
      <alignment vertical="center"/>
    </xf>
    <xf numFmtId="0" fontId="12" fillId="3" borderId="76"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12" fillId="3" borderId="75" xfId="0" applyFont="1" applyFill="1" applyBorder="1" applyAlignment="1">
      <alignment horizontal="justify" vertical="center" wrapText="1"/>
    </xf>
    <xf numFmtId="0" fontId="23" fillId="3" borderId="76" xfId="0" applyFont="1" applyFill="1" applyBorder="1" applyAlignment="1">
      <alignment horizontal="justify" vertical="center" wrapText="1"/>
    </xf>
    <xf numFmtId="0" fontId="23" fillId="3" borderId="82" xfId="0" applyFont="1" applyFill="1" applyBorder="1" applyAlignment="1">
      <alignment horizontal="justify" vertical="center" wrapText="1"/>
    </xf>
    <xf numFmtId="0" fontId="12" fillId="3" borderId="76" xfId="0" applyFont="1" applyFill="1" applyBorder="1" applyAlignment="1">
      <alignment horizontal="justify" vertical="center" wrapText="1"/>
    </xf>
    <xf numFmtId="0" fontId="21" fillId="0" borderId="105" xfId="0" applyFont="1" applyBorder="1" applyAlignment="1">
      <alignment horizontal="center" vertical="center" wrapText="1"/>
    </xf>
    <xf numFmtId="0" fontId="21" fillId="0" borderId="106" xfId="0" applyFont="1" applyBorder="1" applyAlignment="1">
      <alignment horizontal="center" vertical="center" wrapText="1"/>
    </xf>
    <xf numFmtId="0" fontId="21" fillId="0" borderId="107" xfId="0" applyFont="1" applyBorder="1" applyAlignment="1">
      <alignment horizontal="center" vertical="center" wrapText="1"/>
    </xf>
    <xf numFmtId="0" fontId="21" fillId="0" borderId="108" xfId="0" applyFont="1" applyBorder="1" applyAlignment="1">
      <alignment horizontal="center" vertical="center" wrapText="1"/>
    </xf>
    <xf numFmtId="0" fontId="29" fillId="3" borderId="0" xfId="0" applyFont="1" applyFill="1" applyAlignment="1">
      <alignment horizontal="left" vertical="center"/>
    </xf>
    <xf numFmtId="0" fontId="21" fillId="0" borderId="101" xfId="0" applyFont="1" applyBorder="1" applyAlignment="1">
      <alignment horizontal="right" vertical="center" wrapText="1"/>
    </xf>
    <xf numFmtId="0" fontId="0" fillId="0" borderId="102" xfId="0" applyBorder="1" applyAlignment="1">
      <alignment vertical="center" wrapText="1"/>
    </xf>
    <xf numFmtId="0" fontId="21" fillId="0" borderId="103" xfId="0" applyFont="1" applyBorder="1" applyAlignment="1">
      <alignment horizontal="center" vertical="center" wrapText="1"/>
    </xf>
    <xf numFmtId="0" fontId="21" fillId="0" borderId="104" xfId="0" applyFont="1" applyBorder="1" applyAlignment="1">
      <alignment horizontal="center" vertical="center" wrapText="1"/>
    </xf>
    <xf numFmtId="0" fontId="12" fillId="3" borderId="6" xfId="2" applyFont="1" applyFill="1" applyBorder="1" applyAlignment="1">
      <alignment horizontal="left" vertical="center" wrapText="1"/>
    </xf>
    <xf numFmtId="0" fontId="12" fillId="3" borderId="7" xfId="2" applyFont="1" applyFill="1" applyBorder="1" applyAlignment="1">
      <alignment horizontal="left" vertical="center" wrapText="1"/>
    </xf>
    <xf numFmtId="0" fontId="12" fillId="3" borderId="9" xfId="2" applyFont="1" applyFill="1" applyBorder="1" applyAlignment="1">
      <alignment horizontal="left" vertical="center" wrapText="1"/>
    </xf>
    <xf numFmtId="0" fontId="12" fillId="3" borderId="10" xfId="2" applyFont="1" applyFill="1" applyBorder="1" applyAlignment="1">
      <alignment horizontal="left" vertical="center" wrapText="1"/>
    </xf>
  </cellXfs>
  <cellStyles count="7">
    <cellStyle name="ハイパーリンク" xfId="6" builtinId="8"/>
    <cellStyle name="ハイパーリンク 2" xfId="4" xr:uid="{4CC0819C-22FF-4B8B-BFBD-BB739169F80F}"/>
    <cellStyle name="桁区切り" xfId="5" builtinId="6"/>
    <cellStyle name="桁区切り 2" xfId="3" xr:uid="{CDE862D3-CD4C-44B6-AE07-0DB5A5FBEE00}"/>
    <cellStyle name="桁区切り 2 2" xfId="1" xr:uid="{BF986C44-457D-40E8-ABD9-2E04FCF5BA5D}"/>
    <cellStyle name="標準" xfId="0" builtinId="0"/>
    <cellStyle name="標準 2" xfId="2" xr:uid="{B7EB5D72-BE17-4CF3-8968-DB4D0F6C58BD}"/>
  </cellStyles>
  <dxfs count="8">
    <dxf>
      <font>
        <b/>
        <i val="0"/>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b/>
        <i val="0"/>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571500</xdr:colOff>
      <xdr:row>4</xdr:row>
      <xdr:rowOff>89646</xdr:rowOff>
    </xdr:from>
    <xdr:ext cx="543739" cy="325730"/>
    <xdr:sp macro="" textlink="">
      <xdr:nvSpPr>
        <xdr:cNvPr id="2" name="テキスト ボックス 1">
          <a:extLst>
            <a:ext uri="{FF2B5EF4-FFF2-40B4-BE49-F238E27FC236}">
              <a16:creationId xmlns:a16="http://schemas.microsoft.com/office/drawing/2014/main" id="{26865034-1C53-217D-78C6-6B4E2702D4D2}"/>
            </a:ext>
          </a:extLst>
        </xdr:cNvPr>
        <xdr:cNvSpPr txBox="1"/>
      </xdr:nvSpPr>
      <xdr:spPr>
        <a:xfrm>
          <a:off x="571500" y="986117"/>
          <a:ext cx="54373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BIZ UDPゴシック" panose="020B0400000000000000" pitchFamily="50" charset="-128"/>
              <a:ea typeface="BIZ UDPゴシック" panose="020B0400000000000000" pitchFamily="50" charset="-128"/>
            </a:rPr>
            <a:t>日程</a:t>
          </a:r>
        </a:p>
      </xdr:txBody>
    </xdr:sp>
    <xdr:clientData/>
  </xdr:oneCellAnchor>
  <xdr:oneCellAnchor>
    <xdr:from>
      <xdr:col>0</xdr:col>
      <xdr:colOff>44824</xdr:colOff>
      <xdr:row>4</xdr:row>
      <xdr:rowOff>313765</xdr:rowOff>
    </xdr:from>
    <xdr:ext cx="543739" cy="325730"/>
    <xdr:sp macro="" textlink="">
      <xdr:nvSpPr>
        <xdr:cNvPr id="3" name="テキスト ボックス 2">
          <a:extLst>
            <a:ext uri="{FF2B5EF4-FFF2-40B4-BE49-F238E27FC236}">
              <a16:creationId xmlns:a16="http://schemas.microsoft.com/office/drawing/2014/main" id="{3E7448BF-5A56-477D-949B-F7632F0F7868}"/>
            </a:ext>
          </a:extLst>
        </xdr:cNvPr>
        <xdr:cNvSpPr txBox="1"/>
      </xdr:nvSpPr>
      <xdr:spPr>
        <a:xfrm>
          <a:off x="44824" y="1210236"/>
          <a:ext cx="54373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BIZ UDPゴシック" panose="020B0400000000000000" pitchFamily="50" charset="-128"/>
              <a:ea typeface="BIZ UDPゴシック" panose="020B0400000000000000" pitchFamily="50" charset="-128"/>
            </a:rPr>
            <a:t>内容</a:t>
          </a:r>
        </a:p>
      </xdr:txBody>
    </xdr:sp>
    <xdr:clientData/>
  </xdr:oneCellAnchor>
  <xdr:twoCellAnchor>
    <xdr:from>
      <xdr:col>13</xdr:col>
      <xdr:colOff>515471</xdr:colOff>
      <xdr:row>7</xdr:row>
      <xdr:rowOff>201705</xdr:rowOff>
    </xdr:from>
    <xdr:to>
      <xdr:col>16</xdr:col>
      <xdr:colOff>134471</xdr:colOff>
      <xdr:row>8</xdr:row>
      <xdr:rowOff>70014</xdr:rowOff>
    </xdr:to>
    <xdr:sp macro="" textlink="">
      <xdr:nvSpPr>
        <xdr:cNvPr id="4" name="矢印: 右 3">
          <a:extLst>
            <a:ext uri="{FF2B5EF4-FFF2-40B4-BE49-F238E27FC236}">
              <a16:creationId xmlns:a16="http://schemas.microsoft.com/office/drawing/2014/main" id="{01EAAD25-803E-450B-853D-5D2E000DFE6D}"/>
            </a:ext>
          </a:extLst>
        </xdr:cNvPr>
        <xdr:cNvSpPr/>
      </xdr:nvSpPr>
      <xdr:spPr>
        <a:xfrm>
          <a:off x="15520147" y="2913529"/>
          <a:ext cx="1669677" cy="484632"/>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xdr:row>
      <xdr:rowOff>168519</xdr:rowOff>
    </xdr:from>
    <xdr:ext cx="960781" cy="381000"/>
    <xdr:sp macro="" textlink="">
      <xdr:nvSpPr>
        <xdr:cNvPr id="2" name="テキスト ボックス 1">
          <a:extLst>
            <a:ext uri="{FF2B5EF4-FFF2-40B4-BE49-F238E27FC236}">
              <a16:creationId xmlns:a16="http://schemas.microsoft.com/office/drawing/2014/main" id="{6BF4B685-CE1B-47D5-8044-F75CC894D08E}"/>
            </a:ext>
          </a:extLst>
        </xdr:cNvPr>
        <xdr:cNvSpPr txBox="1"/>
      </xdr:nvSpPr>
      <xdr:spPr>
        <a:xfrm>
          <a:off x="1883019" y="337038"/>
          <a:ext cx="960781" cy="381000"/>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488675</xdr:colOff>
      <xdr:row>3</xdr:row>
      <xdr:rowOff>182219</xdr:rowOff>
    </xdr:from>
    <xdr:ext cx="960781" cy="381000"/>
    <xdr:sp macro="" textlink="">
      <xdr:nvSpPr>
        <xdr:cNvPr id="2" name="テキスト ボックス 1">
          <a:extLst>
            <a:ext uri="{FF2B5EF4-FFF2-40B4-BE49-F238E27FC236}">
              <a16:creationId xmlns:a16="http://schemas.microsoft.com/office/drawing/2014/main" id="{8E48B659-010F-9B24-940A-6813743A67D5}"/>
            </a:ext>
          </a:extLst>
        </xdr:cNvPr>
        <xdr:cNvSpPr txBox="1"/>
      </xdr:nvSpPr>
      <xdr:spPr>
        <a:xfrm>
          <a:off x="488675" y="704023"/>
          <a:ext cx="960781" cy="381000"/>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571500</xdr:colOff>
      <xdr:row>4</xdr:row>
      <xdr:rowOff>89646</xdr:rowOff>
    </xdr:from>
    <xdr:ext cx="543739" cy="325730"/>
    <xdr:sp macro="" textlink="">
      <xdr:nvSpPr>
        <xdr:cNvPr id="2" name="テキスト ボックス 1">
          <a:extLst>
            <a:ext uri="{FF2B5EF4-FFF2-40B4-BE49-F238E27FC236}">
              <a16:creationId xmlns:a16="http://schemas.microsoft.com/office/drawing/2014/main" id="{AA01BABA-77BE-47BF-89D0-F4783311CAC4}"/>
            </a:ext>
          </a:extLst>
        </xdr:cNvPr>
        <xdr:cNvSpPr txBox="1"/>
      </xdr:nvSpPr>
      <xdr:spPr>
        <a:xfrm>
          <a:off x="571500" y="1299321"/>
          <a:ext cx="54373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BIZ UDPゴシック" panose="020B0400000000000000" pitchFamily="50" charset="-128"/>
              <a:ea typeface="BIZ UDPゴシック" panose="020B0400000000000000" pitchFamily="50" charset="-128"/>
            </a:rPr>
            <a:t>日程</a:t>
          </a:r>
        </a:p>
      </xdr:txBody>
    </xdr:sp>
    <xdr:clientData/>
  </xdr:oneCellAnchor>
  <xdr:oneCellAnchor>
    <xdr:from>
      <xdr:col>0</xdr:col>
      <xdr:colOff>44824</xdr:colOff>
      <xdr:row>4</xdr:row>
      <xdr:rowOff>313765</xdr:rowOff>
    </xdr:from>
    <xdr:ext cx="543739" cy="325730"/>
    <xdr:sp macro="" textlink="">
      <xdr:nvSpPr>
        <xdr:cNvPr id="3" name="テキスト ボックス 2">
          <a:extLst>
            <a:ext uri="{FF2B5EF4-FFF2-40B4-BE49-F238E27FC236}">
              <a16:creationId xmlns:a16="http://schemas.microsoft.com/office/drawing/2014/main" id="{12A5CF0D-95E1-4004-8BAE-D568FA58D023}"/>
            </a:ext>
          </a:extLst>
        </xdr:cNvPr>
        <xdr:cNvSpPr txBox="1"/>
      </xdr:nvSpPr>
      <xdr:spPr>
        <a:xfrm>
          <a:off x="44824" y="1523440"/>
          <a:ext cx="54373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BIZ UDPゴシック" panose="020B0400000000000000" pitchFamily="50" charset="-128"/>
              <a:ea typeface="BIZ UDPゴシック" panose="020B0400000000000000" pitchFamily="50" charset="-128"/>
            </a:rPr>
            <a:t>内容</a:t>
          </a:r>
        </a:p>
      </xdr:txBody>
    </xdr:sp>
    <xdr:clientData/>
  </xdr:oneCellAnchor>
  <xdr:twoCellAnchor>
    <xdr:from>
      <xdr:col>1</xdr:col>
      <xdr:colOff>190499</xdr:colOff>
      <xdr:row>6</xdr:row>
      <xdr:rowOff>67235</xdr:rowOff>
    </xdr:from>
    <xdr:to>
      <xdr:col>2</xdr:col>
      <xdr:colOff>705970</xdr:colOff>
      <xdr:row>6</xdr:row>
      <xdr:rowOff>551867</xdr:rowOff>
    </xdr:to>
    <xdr:sp macro="" textlink="">
      <xdr:nvSpPr>
        <xdr:cNvPr id="4" name="矢印: 右 3">
          <a:extLst>
            <a:ext uri="{FF2B5EF4-FFF2-40B4-BE49-F238E27FC236}">
              <a16:creationId xmlns:a16="http://schemas.microsoft.com/office/drawing/2014/main" id="{4F45ACAA-CE1B-1EBB-39DA-449BFAF52513}"/>
            </a:ext>
          </a:extLst>
        </xdr:cNvPr>
        <xdr:cNvSpPr/>
      </xdr:nvSpPr>
      <xdr:spPr>
        <a:xfrm>
          <a:off x="1344705" y="2229970"/>
          <a:ext cx="1669677" cy="484632"/>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56029</xdr:colOff>
      <xdr:row>7</xdr:row>
      <xdr:rowOff>62752</xdr:rowOff>
    </xdr:from>
    <xdr:to>
      <xdr:col>3</xdr:col>
      <xdr:colOff>963706</xdr:colOff>
      <xdr:row>7</xdr:row>
      <xdr:rowOff>547384</xdr:rowOff>
    </xdr:to>
    <xdr:sp macro="" textlink="">
      <xdr:nvSpPr>
        <xdr:cNvPr id="5" name="矢印: 右 4">
          <a:extLst>
            <a:ext uri="{FF2B5EF4-FFF2-40B4-BE49-F238E27FC236}">
              <a16:creationId xmlns:a16="http://schemas.microsoft.com/office/drawing/2014/main" id="{8FCE283F-F69D-4FAF-ABD2-6818816FDC80}"/>
            </a:ext>
          </a:extLst>
        </xdr:cNvPr>
        <xdr:cNvSpPr/>
      </xdr:nvSpPr>
      <xdr:spPr>
        <a:xfrm>
          <a:off x="3518647" y="2841811"/>
          <a:ext cx="907677" cy="484632"/>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118781</xdr:colOff>
      <xdr:row>8</xdr:row>
      <xdr:rowOff>35859</xdr:rowOff>
    </xdr:from>
    <xdr:to>
      <xdr:col>5</xdr:col>
      <xdr:colOff>649941</xdr:colOff>
      <xdr:row>8</xdr:row>
      <xdr:rowOff>520491</xdr:rowOff>
    </xdr:to>
    <xdr:sp macro="" textlink="">
      <xdr:nvSpPr>
        <xdr:cNvPr id="6" name="矢印: 右 5">
          <a:extLst>
            <a:ext uri="{FF2B5EF4-FFF2-40B4-BE49-F238E27FC236}">
              <a16:creationId xmlns:a16="http://schemas.microsoft.com/office/drawing/2014/main" id="{18EAEEDA-F304-4A02-AEAD-1381E92B1AAE}"/>
            </a:ext>
          </a:extLst>
        </xdr:cNvPr>
        <xdr:cNvSpPr/>
      </xdr:nvSpPr>
      <xdr:spPr>
        <a:xfrm>
          <a:off x="4735605" y="3431241"/>
          <a:ext cx="1685365" cy="484632"/>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806823</xdr:colOff>
      <xdr:row>9</xdr:row>
      <xdr:rowOff>44824</xdr:rowOff>
    </xdr:from>
    <xdr:to>
      <xdr:col>5</xdr:col>
      <xdr:colOff>1102660</xdr:colOff>
      <xdr:row>9</xdr:row>
      <xdr:rowOff>529456</xdr:rowOff>
    </xdr:to>
    <xdr:sp macro="" textlink="">
      <xdr:nvSpPr>
        <xdr:cNvPr id="7" name="矢印: 右 6">
          <a:extLst>
            <a:ext uri="{FF2B5EF4-FFF2-40B4-BE49-F238E27FC236}">
              <a16:creationId xmlns:a16="http://schemas.microsoft.com/office/drawing/2014/main" id="{C01044BD-879A-4073-A9A4-DF34F08E84AD}"/>
            </a:ext>
          </a:extLst>
        </xdr:cNvPr>
        <xdr:cNvSpPr/>
      </xdr:nvSpPr>
      <xdr:spPr>
        <a:xfrm>
          <a:off x="5423647" y="4056530"/>
          <a:ext cx="1450042" cy="484632"/>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78441</xdr:colOff>
      <xdr:row>10</xdr:row>
      <xdr:rowOff>78441</xdr:rowOff>
    </xdr:from>
    <xdr:to>
      <xdr:col>10</xdr:col>
      <xdr:colOff>1098176</xdr:colOff>
      <xdr:row>10</xdr:row>
      <xdr:rowOff>563073</xdr:rowOff>
    </xdr:to>
    <xdr:sp macro="" textlink="">
      <xdr:nvSpPr>
        <xdr:cNvPr id="8" name="矢印: 右 7">
          <a:extLst>
            <a:ext uri="{FF2B5EF4-FFF2-40B4-BE49-F238E27FC236}">
              <a16:creationId xmlns:a16="http://schemas.microsoft.com/office/drawing/2014/main" id="{4D96DC5C-472B-4105-BB03-B843836E9BC0}"/>
            </a:ext>
          </a:extLst>
        </xdr:cNvPr>
        <xdr:cNvSpPr/>
      </xdr:nvSpPr>
      <xdr:spPr>
        <a:xfrm>
          <a:off x="11620500" y="4706470"/>
          <a:ext cx="1019735" cy="484632"/>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246531</xdr:colOff>
      <xdr:row>10</xdr:row>
      <xdr:rowOff>67235</xdr:rowOff>
    </xdr:from>
    <xdr:to>
      <xdr:col>9</xdr:col>
      <xdr:colOff>504265</xdr:colOff>
      <xdr:row>10</xdr:row>
      <xdr:rowOff>551867</xdr:rowOff>
    </xdr:to>
    <xdr:sp macro="" textlink="">
      <xdr:nvSpPr>
        <xdr:cNvPr id="9" name="矢印: 右 8">
          <a:extLst>
            <a:ext uri="{FF2B5EF4-FFF2-40B4-BE49-F238E27FC236}">
              <a16:creationId xmlns:a16="http://schemas.microsoft.com/office/drawing/2014/main" id="{F3163897-889E-4EC1-8CFE-7E9BC6F8B562}"/>
            </a:ext>
          </a:extLst>
        </xdr:cNvPr>
        <xdr:cNvSpPr/>
      </xdr:nvSpPr>
      <xdr:spPr>
        <a:xfrm>
          <a:off x="8325972" y="4695264"/>
          <a:ext cx="2566146" cy="484632"/>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526676</xdr:colOff>
      <xdr:row>10</xdr:row>
      <xdr:rowOff>224118</xdr:rowOff>
    </xdr:from>
    <xdr:ext cx="492443" cy="292388"/>
    <xdr:sp macro="" textlink="">
      <xdr:nvSpPr>
        <xdr:cNvPr id="10" name="テキスト ボックス 9">
          <a:extLst>
            <a:ext uri="{FF2B5EF4-FFF2-40B4-BE49-F238E27FC236}">
              <a16:creationId xmlns:a16="http://schemas.microsoft.com/office/drawing/2014/main" id="{BCBEB519-B80B-1964-87E3-2EE12D46A0F6}"/>
            </a:ext>
          </a:extLst>
        </xdr:cNvPr>
        <xdr:cNvSpPr txBox="1"/>
      </xdr:nvSpPr>
      <xdr:spPr>
        <a:xfrm>
          <a:off x="10914529" y="4852147"/>
          <a:ext cx="49244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BIZ UDPゴシック" panose="020B0400000000000000" pitchFamily="50" charset="-128"/>
              <a:ea typeface="BIZ UDPゴシック" panose="020B0400000000000000" pitchFamily="50" charset="-128"/>
            </a:rPr>
            <a:t>準備</a:t>
          </a:r>
        </a:p>
      </xdr:txBody>
    </xdr:sp>
    <xdr:clientData/>
  </xdr:oneCellAnchor>
  <xdr:oneCellAnchor>
    <xdr:from>
      <xdr:col>10</xdr:col>
      <xdr:colOff>242046</xdr:colOff>
      <xdr:row>9</xdr:row>
      <xdr:rowOff>443753</xdr:rowOff>
    </xdr:from>
    <xdr:ext cx="184731" cy="292388"/>
    <xdr:sp macro="" textlink="">
      <xdr:nvSpPr>
        <xdr:cNvPr id="11" name="テキスト ボックス 10">
          <a:extLst>
            <a:ext uri="{FF2B5EF4-FFF2-40B4-BE49-F238E27FC236}">
              <a16:creationId xmlns:a16="http://schemas.microsoft.com/office/drawing/2014/main" id="{D6D57FD6-80A4-43B5-98FA-6A7F98FBFB5A}"/>
            </a:ext>
          </a:extLst>
        </xdr:cNvPr>
        <xdr:cNvSpPr txBox="1"/>
      </xdr:nvSpPr>
      <xdr:spPr>
        <a:xfrm>
          <a:off x="11784105" y="4455459"/>
          <a:ext cx="184731"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200">
            <a:solidFill>
              <a:srgbClr val="FF0000"/>
            </a:solidFill>
            <a:latin typeface="BIZ UDPゴシック" panose="020B0400000000000000" pitchFamily="50" charset="-128"/>
            <a:ea typeface="BIZ UDPゴシック" panose="020B0400000000000000" pitchFamily="50" charset="-128"/>
          </a:endParaRPr>
        </a:p>
      </xdr:txBody>
    </xdr:sp>
    <xdr:clientData/>
  </xdr:oneCellAnchor>
  <xdr:twoCellAnchor>
    <xdr:from>
      <xdr:col>11</xdr:col>
      <xdr:colOff>358589</xdr:colOff>
      <xdr:row>11</xdr:row>
      <xdr:rowOff>89647</xdr:rowOff>
    </xdr:from>
    <xdr:to>
      <xdr:col>12</xdr:col>
      <xdr:colOff>481853</xdr:colOff>
      <xdr:row>11</xdr:row>
      <xdr:rowOff>574279</xdr:rowOff>
    </xdr:to>
    <xdr:sp macro="" textlink="">
      <xdr:nvSpPr>
        <xdr:cNvPr id="12" name="矢印: 右 11">
          <a:extLst>
            <a:ext uri="{FF2B5EF4-FFF2-40B4-BE49-F238E27FC236}">
              <a16:creationId xmlns:a16="http://schemas.microsoft.com/office/drawing/2014/main" id="{98054A4A-B6CF-4433-B917-3787D1A647DD}"/>
            </a:ext>
          </a:extLst>
        </xdr:cNvPr>
        <xdr:cNvSpPr/>
      </xdr:nvSpPr>
      <xdr:spPr>
        <a:xfrm>
          <a:off x="13054854" y="5334000"/>
          <a:ext cx="1277470" cy="484632"/>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773205</xdr:colOff>
      <xdr:row>0</xdr:row>
      <xdr:rowOff>168088</xdr:rowOff>
    </xdr:from>
    <xdr:ext cx="960781" cy="381000"/>
    <xdr:sp macro="" textlink="">
      <xdr:nvSpPr>
        <xdr:cNvPr id="13" name="テキスト ボックス 12">
          <a:extLst>
            <a:ext uri="{FF2B5EF4-FFF2-40B4-BE49-F238E27FC236}">
              <a16:creationId xmlns:a16="http://schemas.microsoft.com/office/drawing/2014/main" id="{3BEF01CE-A88F-4783-BA3E-2F48291FDF34}"/>
            </a:ext>
          </a:extLst>
        </xdr:cNvPr>
        <xdr:cNvSpPr txBox="1"/>
      </xdr:nvSpPr>
      <xdr:spPr>
        <a:xfrm>
          <a:off x="12315264" y="168088"/>
          <a:ext cx="960781" cy="381000"/>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200025</xdr:colOff>
      <xdr:row>1</xdr:row>
      <xdr:rowOff>28575</xdr:rowOff>
    </xdr:from>
    <xdr:ext cx="960781" cy="381000"/>
    <xdr:sp macro="" textlink="">
      <xdr:nvSpPr>
        <xdr:cNvPr id="2" name="テキスト ボックス 1">
          <a:extLst>
            <a:ext uri="{FF2B5EF4-FFF2-40B4-BE49-F238E27FC236}">
              <a16:creationId xmlns:a16="http://schemas.microsoft.com/office/drawing/2014/main" id="{43F2DB44-6BE3-4460-A701-B455F43EE2D1}"/>
            </a:ext>
          </a:extLst>
        </xdr:cNvPr>
        <xdr:cNvSpPr txBox="1"/>
      </xdr:nvSpPr>
      <xdr:spPr>
        <a:xfrm>
          <a:off x="2124075" y="200025"/>
          <a:ext cx="960781" cy="381000"/>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ckyod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5141-1BE8-4C7D-9822-F7F46188F972}">
  <sheetPr>
    <tabColor theme="7" tint="0.59999389629810485"/>
  </sheetPr>
  <dimension ref="A1:L67"/>
  <sheetViews>
    <sheetView tabSelected="1" view="pageBreakPreview" zoomScale="130" zoomScaleNormal="100" zoomScaleSheetLayoutView="130" workbookViewId="0">
      <selection activeCell="O21" sqref="O21"/>
    </sheetView>
  </sheetViews>
  <sheetFormatPr defaultRowHeight="13.5"/>
  <cols>
    <col min="1" max="1" width="14.625" style="65" customWidth="1"/>
    <col min="2" max="2" width="10.125" style="65" customWidth="1"/>
    <col min="3" max="3" width="4.25" style="65" customWidth="1"/>
    <col min="4" max="4" width="4.75" style="65" customWidth="1"/>
    <col min="5" max="6" width="4.25" style="65" customWidth="1"/>
    <col min="7" max="7" width="10.625" style="65" customWidth="1"/>
    <col min="8" max="11" width="4.25" style="65" customWidth="1"/>
    <col min="12" max="12" width="4.25" style="64" customWidth="1"/>
    <col min="13" max="16384" width="9" style="64"/>
  </cols>
  <sheetData>
    <row r="1" spans="1:12">
      <c r="L1" s="90"/>
    </row>
    <row r="3" spans="1:12">
      <c r="L3" s="90"/>
    </row>
    <row r="4" spans="1:12">
      <c r="A4" s="68" t="s">
        <v>47</v>
      </c>
      <c r="B4" s="68"/>
      <c r="C4" s="68"/>
      <c r="D4" s="68"/>
      <c r="E4" s="68"/>
      <c r="F4" s="68"/>
      <c r="G4" s="68"/>
      <c r="H4" s="68"/>
      <c r="I4" s="68"/>
      <c r="J4" s="68"/>
      <c r="K4" s="68"/>
    </row>
    <row r="5" spans="1:12" ht="15" customHeight="1">
      <c r="A5" s="64"/>
      <c r="B5" s="64"/>
      <c r="C5" s="74"/>
      <c r="D5" s="74"/>
      <c r="E5" s="74"/>
      <c r="F5" s="74"/>
      <c r="G5" s="73"/>
      <c r="H5" s="75" t="s">
        <v>73</v>
      </c>
      <c r="I5" s="73"/>
      <c r="J5" s="75" t="s">
        <v>74</v>
      </c>
      <c r="K5" s="73"/>
      <c r="L5" s="75" t="s">
        <v>75</v>
      </c>
    </row>
    <row r="6" spans="1:12">
      <c r="A6" s="65" t="s">
        <v>48</v>
      </c>
    </row>
    <row r="8" spans="1:12" ht="15.75" customHeight="1">
      <c r="A8" s="65" t="s">
        <v>57</v>
      </c>
      <c r="B8" s="38" t="s">
        <v>58</v>
      </c>
      <c r="C8" s="191"/>
      <c r="D8" s="187"/>
      <c r="E8" s="187"/>
      <c r="F8" s="187"/>
      <c r="G8" s="187"/>
      <c r="H8" s="187"/>
      <c r="I8" s="187"/>
      <c r="J8" s="187"/>
      <c r="K8" s="187"/>
      <c r="L8" s="71"/>
    </row>
    <row r="9" spans="1:12" ht="5.25" customHeight="1">
      <c r="B9" s="38"/>
      <c r="C9" s="38"/>
      <c r="D9" s="38"/>
      <c r="E9" s="38"/>
      <c r="F9" s="38"/>
      <c r="G9" s="38"/>
      <c r="H9" s="38"/>
      <c r="I9" s="38"/>
      <c r="J9" s="38"/>
      <c r="K9" s="38"/>
    </row>
    <row r="10" spans="1:12" ht="15.75" customHeight="1">
      <c r="B10" s="193" t="s">
        <v>59</v>
      </c>
      <c r="C10" s="191" t="s">
        <v>81</v>
      </c>
      <c r="D10" s="187"/>
      <c r="E10" s="187"/>
      <c r="F10" s="187"/>
      <c r="G10" s="187"/>
      <c r="H10" s="187"/>
      <c r="I10" s="187"/>
      <c r="J10" s="187"/>
      <c r="K10" s="187"/>
      <c r="L10" s="71"/>
    </row>
    <row r="11" spans="1:12" ht="15.75" customHeight="1">
      <c r="B11" s="194"/>
      <c r="C11" s="191"/>
      <c r="D11" s="187"/>
      <c r="E11" s="187"/>
      <c r="F11" s="187"/>
      <c r="G11" s="187"/>
      <c r="H11" s="187"/>
      <c r="I11" s="187"/>
      <c r="J11" s="187"/>
      <c r="K11" s="187"/>
      <c r="L11" s="71"/>
    </row>
    <row r="12" spans="1:12" ht="5.25" customHeight="1">
      <c r="B12" s="38"/>
      <c r="C12" s="38"/>
      <c r="D12" s="38"/>
      <c r="E12" s="38"/>
      <c r="F12" s="38"/>
      <c r="G12" s="38"/>
      <c r="H12" s="38"/>
      <c r="I12" s="38"/>
      <c r="J12" s="38"/>
      <c r="K12" s="38"/>
    </row>
    <row r="13" spans="1:12" ht="15.75" customHeight="1">
      <c r="B13" s="38" t="s">
        <v>71</v>
      </c>
      <c r="C13" s="191"/>
      <c r="D13" s="187"/>
      <c r="E13" s="187"/>
      <c r="F13" s="187"/>
      <c r="G13" s="187"/>
      <c r="H13" s="187"/>
      <c r="I13" s="187"/>
      <c r="J13" s="187"/>
      <c r="K13" s="187"/>
      <c r="L13" s="71"/>
    </row>
    <row r="14" spans="1:12" ht="5.25" customHeight="1">
      <c r="B14" s="38"/>
      <c r="C14" s="38"/>
      <c r="D14" s="38"/>
      <c r="E14" s="38"/>
      <c r="F14" s="38"/>
      <c r="G14" s="38"/>
      <c r="H14" s="38"/>
      <c r="I14" s="38"/>
      <c r="J14" s="38"/>
      <c r="K14" s="38"/>
    </row>
    <row r="15" spans="1:12" ht="15.75" customHeight="1">
      <c r="B15" s="38" t="s">
        <v>72</v>
      </c>
      <c r="C15" s="192"/>
      <c r="D15" s="190"/>
      <c r="E15" s="190"/>
      <c r="F15" s="190"/>
      <c r="G15" s="190"/>
      <c r="H15" s="190"/>
      <c r="I15" s="190"/>
      <c r="J15" s="190"/>
      <c r="K15" s="190"/>
      <c r="L15" s="71"/>
    </row>
    <row r="16" spans="1:12">
      <c r="L16" s="38" t="s">
        <v>49</v>
      </c>
    </row>
    <row r="17" spans="1:12" ht="21.75" customHeight="1">
      <c r="L17" s="38"/>
    </row>
    <row r="18" spans="1:12" ht="18.75">
      <c r="A18" s="171" t="s">
        <v>60</v>
      </c>
      <c r="B18" s="172"/>
      <c r="C18" s="172"/>
      <c r="D18" s="172"/>
      <c r="E18" s="172"/>
      <c r="F18" s="172"/>
      <c r="G18" s="172"/>
      <c r="H18" s="172"/>
      <c r="I18" s="172"/>
      <c r="J18" s="172"/>
      <c r="K18" s="172"/>
      <c r="L18" s="172"/>
    </row>
    <row r="19" spans="1:12" ht="18.75">
      <c r="A19" s="66"/>
      <c r="B19" s="63"/>
      <c r="C19" s="63"/>
      <c r="D19" s="63"/>
      <c r="E19" s="63"/>
      <c r="F19" s="63"/>
      <c r="G19" s="63"/>
      <c r="H19" s="63"/>
      <c r="I19" s="63"/>
      <c r="J19" s="63"/>
      <c r="K19" s="63"/>
      <c r="L19" s="63"/>
    </row>
    <row r="20" spans="1:12">
      <c r="A20" s="173" t="s">
        <v>61</v>
      </c>
      <c r="B20" s="174"/>
      <c r="C20" s="174"/>
      <c r="D20" s="174"/>
      <c r="E20" s="174"/>
      <c r="F20" s="174"/>
      <c r="G20" s="174"/>
      <c r="H20" s="174"/>
      <c r="I20" s="174"/>
      <c r="J20" s="174"/>
      <c r="K20" s="174"/>
      <c r="L20" s="174"/>
    </row>
    <row r="21" spans="1:12">
      <c r="A21" s="174"/>
      <c r="B21" s="174"/>
      <c r="C21" s="174"/>
      <c r="D21" s="174"/>
      <c r="E21" s="174"/>
      <c r="F21" s="174"/>
      <c r="G21" s="174"/>
      <c r="H21" s="174"/>
      <c r="I21" s="174"/>
      <c r="J21" s="174"/>
      <c r="K21" s="174"/>
      <c r="L21" s="174"/>
    </row>
    <row r="22" spans="1:12" ht="18.75">
      <c r="A22" s="70"/>
      <c r="B22" s="70"/>
      <c r="C22" s="70"/>
      <c r="D22" s="70"/>
      <c r="E22" s="70"/>
      <c r="F22" s="70"/>
      <c r="G22" s="70"/>
      <c r="H22" s="70"/>
      <c r="I22" s="70"/>
      <c r="J22" s="70"/>
      <c r="K22" s="70"/>
      <c r="L22" s="70"/>
    </row>
    <row r="23" spans="1:12" ht="18.75">
      <c r="A23" s="171" t="s">
        <v>34</v>
      </c>
      <c r="B23" s="172"/>
      <c r="C23" s="172"/>
      <c r="D23" s="172"/>
      <c r="E23" s="172"/>
      <c r="F23" s="172"/>
      <c r="G23" s="172"/>
      <c r="H23" s="172"/>
      <c r="I23" s="172"/>
      <c r="J23" s="172"/>
      <c r="K23" s="172"/>
      <c r="L23" s="172"/>
    </row>
    <row r="24" spans="1:12" ht="18.75">
      <c r="A24" s="66"/>
      <c r="B24" s="63"/>
      <c r="C24" s="63"/>
      <c r="D24" s="63"/>
      <c r="E24" s="63"/>
      <c r="F24" s="63"/>
      <c r="G24" s="63"/>
      <c r="H24" s="63"/>
      <c r="I24" s="63"/>
      <c r="J24" s="63"/>
      <c r="K24" s="63"/>
      <c r="L24" s="63"/>
    </row>
    <row r="25" spans="1:12" ht="19.5" customHeight="1">
      <c r="A25" s="65" t="s">
        <v>50</v>
      </c>
    </row>
    <row r="26" spans="1:12" ht="5.25" customHeight="1">
      <c r="B26" s="38"/>
      <c r="C26" s="38"/>
      <c r="D26" s="38"/>
      <c r="E26" s="38"/>
      <c r="F26" s="38"/>
      <c r="G26" s="38"/>
      <c r="H26" s="38"/>
      <c r="I26" s="38"/>
      <c r="J26" s="38"/>
      <c r="K26" s="38"/>
    </row>
    <row r="27" spans="1:12" ht="18.75">
      <c r="A27" s="65" t="s">
        <v>51</v>
      </c>
      <c r="B27" s="184"/>
      <c r="C27" s="185"/>
      <c r="D27" s="190"/>
      <c r="E27" s="190"/>
      <c r="F27" s="190"/>
      <c r="G27" s="190"/>
      <c r="H27" s="190"/>
      <c r="I27" s="190"/>
      <c r="J27" s="190"/>
      <c r="K27" s="190"/>
      <c r="L27" s="71"/>
    </row>
    <row r="28" spans="1:12" ht="5.25" customHeight="1">
      <c r="B28" s="38"/>
      <c r="C28" s="38"/>
      <c r="D28" s="38"/>
      <c r="E28" s="38"/>
      <c r="F28" s="38"/>
      <c r="G28" s="38"/>
      <c r="H28" s="38"/>
      <c r="I28" s="38"/>
      <c r="J28" s="38"/>
      <c r="K28" s="38"/>
    </row>
    <row r="29" spans="1:12" ht="18.75">
      <c r="A29" s="65" t="s">
        <v>52</v>
      </c>
      <c r="B29" s="184"/>
      <c r="C29" s="185"/>
      <c r="D29" s="185"/>
      <c r="E29" s="185"/>
      <c r="F29" s="185"/>
      <c r="G29" s="185"/>
      <c r="H29" s="185"/>
      <c r="I29" s="185"/>
      <c r="J29" s="185"/>
      <c r="K29" s="185"/>
      <c r="L29" s="71"/>
    </row>
    <row r="30" spans="1:12" ht="5.25" customHeight="1">
      <c r="B30" s="38"/>
      <c r="C30" s="38"/>
      <c r="D30" s="38"/>
      <c r="E30" s="38"/>
      <c r="F30" s="38"/>
      <c r="G30" s="38"/>
      <c r="H30" s="38"/>
      <c r="I30" s="38"/>
      <c r="J30" s="38"/>
      <c r="K30" s="38"/>
    </row>
    <row r="31" spans="1:12" ht="17.25" customHeight="1">
      <c r="A31" s="65" t="s">
        <v>63</v>
      </c>
      <c r="B31" s="186"/>
      <c r="C31" s="187"/>
      <c r="D31" s="187"/>
      <c r="E31" s="187"/>
      <c r="F31" s="64" t="s">
        <v>65</v>
      </c>
      <c r="G31" s="81"/>
      <c r="H31" s="81"/>
      <c r="I31" s="81"/>
      <c r="J31" s="81"/>
      <c r="K31" s="81"/>
    </row>
    <row r="32" spans="1:12" ht="5.25" customHeight="1">
      <c r="B32" s="111"/>
      <c r="C32" s="111"/>
      <c r="D32" s="111"/>
      <c r="E32" s="111"/>
      <c r="F32" s="38"/>
      <c r="G32" s="38"/>
      <c r="H32" s="38"/>
      <c r="I32" s="38"/>
      <c r="J32" s="38"/>
      <c r="K32" s="38"/>
    </row>
    <row r="33" spans="1:12" ht="17.25" customHeight="1">
      <c r="A33" s="65" t="s">
        <v>64</v>
      </c>
      <c r="B33" s="186"/>
      <c r="C33" s="187"/>
      <c r="D33" s="187"/>
      <c r="E33" s="187"/>
      <c r="F33" s="64" t="s">
        <v>65</v>
      </c>
      <c r="G33" s="81"/>
      <c r="H33" s="81"/>
      <c r="I33" s="81"/>
      <c r="J33" s="81"/>
      <c r="K33" s="81"/>
    </row>
    <row r="34" spans="1:12" ht="5.25" customHeight="1">
      <c r="B34" s="38"/>
      <c r="C34" s="38"/>
      <c r="D34" s="38"/>
      <c r="E34" s="38"/>
      <c r="F34" s="38"/>
      <c r="G34" s="38"/>
      <c r="H34" s="38"/>
      <c r="I34" s="38"/>
      <c r="J34" s="38"/>
      <c r="K34" s="38"/>
    </row>
    <row r="35" spans="1:12" ht="18.75">
      <c r="A35" s="65" t="s">
        <v>66</v>
      </c>
      <c r="B35" s="73"/>
      <c r="C35" s="75" t="s">
        <v>73</v>
      </c>
      <c r="D35" s="73"/>
      <c r="E35" s="75" t="s">
        <v>74</v>
      </c>
      <c r="F35" s="75" t="s">
        <v>76</v>
      </c>
      <c r="G35" s="73"/>
      <c r="H35" s="75" t="s">
        <v>73</v>
      </c>
      <c r="I35" s="73"/>
      <c r="J35" s="75" t="s">
        <v>74</v>
      </c>
      <c r="K35" s="75"/>
      <c r="L35" s="76"/>
    </row>
    <row r="38" spans="1:12" ht="21" customHeight="1">
      <c r="A38" s="65" t="s">
        <v>53</v>
      </c>
    </row>
    <row r="39" spans="1:12" ht="5.25" customHeight="1">
      <c r="B39" s="38"/>
      <c r="C39" s="38"/>
      <c r="D39" s="38"/>
      <c r="E39" s="38"/>
      <c r="F39" s="38"/>
      <c r="G39" s="38"/>
      <c r="H39" s="38"/>
      <c r="I39" s="38"/>
      <c r="J39" s="38"/>
      <c r="K39" s="38"/>
    </row>
    <row r="40" spans="1:12">
      <c r="A40" s="65" t="s">
        <v>67</v>
      </c>
    </row>
    <row r="41" spans="1:12" ht="5.25" customHeight="1">
      <c r="B41" s="38"/>
      <c r="C41" s="38"/>
      <c r="D41" s="38"/>
      <c r="E41" s="38"/>
      <c r="F41" s="38"/>
      <c r="G41" s="38"/>
      <c r="H41" s="38"/>
      <c r="I41" s="38"/>
      <c r="J41" s="38"/>
      <c r="K41" s="38"/>
    </row>
    <row r="42" spans="1:12">
      <c r="A42" s="65" t="s">
        <v>68</v>
      </c>
    </row>
    <row r="43" spans="1:12" ht="5.25" customHeight="1">
      <c r="B43" s="38"/>
      <c r="C43" s="38"/>
      <c r="D43" s="38"/>
      <c r="E43" s="38"/>
      <c r="F43" s="38"/>
      <c r="G43" s="38"/>
      <c r="H43" s="38"/>
      <c r="I43" s="38"/>
      <c r="J43" s="38"/>
      <c r="K43" s="38"/>
    </row>
    <row r="44" spans="1:12">
      <c r="A44" s="65" t="s">
        <v>69</v>
      </c>
    </row>
    <row r="45" spans="1:12" ht="5.25" customHeight="1">
      <c r="B45" s="38"/>
      <c r="C45" s="38"/>
      <c r="D45" s="38"/>
      <c r="E45" s="38"/>
      <c r="F45" s="38"/>
      <c r="G45" s="38"/>
      <c r="H45" s="38"/>
      <c r="I45" s="38"/>
      <c r="J45" s="38"/>
      <c r="K45" s="38"/>
    </row>
    <row r="46" spans="1:12">
      <c r="A46" s="65" t="s">
        <v>70</v>
      </c>
    </row>
    <row r="47" spans="1:12">
      <c r="L47" s="38" t="s">
        <v>62</v>
      </c>
    </row>
    <row r="48" spans="1:12">
      <c r="L48" s="38"/>
    </row>
    <row r="49" spans="1:12">
      <c r="L49" s="38"/>
    </row>
    <row r="50" spans="1:12" ht="19.5" customHeight="1">
      <c r="A50" s="65" t="s">
        <v>54</v>
      </c>
    </row>
    <row r="51" spans="1:12" ht="34.5" customHeight="1">
      <c r="A51" s="67" t="s">
        <v>35</v>
      </c>
      <c r="B51" s="175">
        <f>C8</f>
        <v>0</v>
      </c>
      <c r="C51" s="176"/>
      <c r="D51" s="176"/>
      <c r="E51" s="176"/>
      <c r="F51" s="176"/>
      <c r="G51" s="176"/>
      <c r="H51" s="176"/>
      <c r="I51" s="176"/>
      <c r="J51" s="176"/>
      <c r="K51" s="176"/>
      <c r="L51" s="177"/>
    </row>
    <row r="52" spans="1:12" ht="34.5" customHeight="1">
      <c r="A52" s="67" t="s">
        <v>36</v>
      </c>
      <c r="B52" s="178"/>
      <c r="C52" s="179"/>
      <c r="D52" s="179"/>
      <c r="E52" s="179"/>
      <c r="F52" s="179"/>
      <c r="G52" s="179"/>
      <c r="H52" s="179"/>
      <c r="I52" s="179"/>
      <c r="J52" s="179"/>
      <c r="K52" s="179"/>
      <c r="L52" s="180"/>
    </row>
    <row r="53" spans="1:12" ht="39.75" customHeight="1">
      <c r="A53" s="168" t="s">
        <v>55</v>
      </c>
      <c r="B53" s="181" t="s">
        <v>134</v>
      </c>
      <c r="C53" s="182"/>
      <c r="D53" s="182"/>
      <c r="E53" s="182"/>
      <c r="F53" s="182"/>
      <c r="G53" s="182"/>
      <c r="H53" s="182"/>
      <c r="I53" s="182"/>
      <c r="J53" s="182"/>
      <c r="K53" s="182"/>
      <c r="L53" s="183"/>
    </row>
    <row r="54" spans="1:12" ht="34.5" customHeight="1">
      <c r="A54" s="169"/>
      <c r="B54" s="83" t="s">
        <v>37</v>
      </c>
      <c r="C54" s="182"/>
      <c r="D54" s="188"/>
      <c r="E54" s="188"/>
      <c r="F54" s="188"/>
      <c r="G54" s="188"/>
      <c r="H54" s="188"/>
      <c r="I54" s="188"/>
      <c r="J54" s="188"/>
      <c r="K54" s="188"/>
      <c r="L54" s="189"/>
    </row>
    <row r="55" spans="1:12" ht="34.5" customHeight="1">
      <c r="A55" s="170"/>
      <c r="B55" s="82" t="s">
        <v>80</v>
      </c>
      <c r="C55" s="195"/>
      <c r="D55" s="196"/>
      <c r="E55" s="196"/>
      <c r="F55" s="196"/>
      <c r="G55" s="196"/>
      <c r="H55" s="196"/>
      <c r="I55" s="196"/>
      <c r="J55" s="196"/>
      <c r="K55" s="196"/>
      <c r="L55" s="197"/>
    </row>
    <row r="56" spans="1:12" ht="34.5" customHeight="1">
      <c r="A56" s="168" t="s">
        <v>38</v>
      </c>
      <c r="B56" s="87" t="s">
        <v>39</v>
      </c>
      <c r="C56" s="176"/>
      <c r="D56" s="198"/>
      <c r="E56" s="198"/>
      <c r="F56" s="198"/>
      <c r="G56" s="198"/>
      <c r="H56" s="198"/>
      <c r="I56" s="198"/>
      <c r="J56" s="198"/>
      <c r="K56" s="198"/>
      <c r="L56" s="199"/>
    </row>
    <row r="57" spans="1:12" ht="39.75" customHeight="1">
      <c r="A57" s="169"/>
      <c r="B57" s="207" t="s">
        <v>134</v>
      </c>
      <c r="C57" s="179"/>
      <c r="D57" s="179"/>
      <c r="E57" s="179"/>
      <c r="F57" s="179"/>
      <c r="G57" s="179"/>
      <c r="H57" s="179"/>
      <c r="I57" s="179"/>
      <c r="J57" s="179"/>
      <c r="K57" s="179"/>
      <c r="L57" s="180"/>
    </row>
    <row r="58" spans="1:12" ht="34.5" customHeight="1">
      <c r="A58" s="169"/>
      <c r="B58" s="83" t="s">
        <v>37</v>
      </c>
      <c r="C58" s="182"/>
      <c r="D58" s="188"/>
      <c r="E58" s="188"/>
      <c r="F58" s="188"/>
      <c r="G58" s="188"/>
      <c r="H58" s="188"/>
      <c r="I58" s="188"/>
      <c r="J58" s="188"/>
      <c r="K58" s="188"/>
      <c r="L58" s="189"/>
    </row>
    <row r="59" spans="1:12" ht="34.5" customHeight="1">
      <c r="A59" s="170"/>
      <c r="B59" s="84" t="s">
        <v>80</v>
      </c>
      <c r="C59" s="195"/>
      <c r="D59" s="196"/>
      <c r="E59" s="196"/>
      <c r="F59" s="196"/>
      <c r="G59" s="196"/>
      <c r="H59" s="196"/>
      <c r="I59" s="196"/>
      <c r="J59" s="196"/>
      <c r="K59" s="196"/>
      <c r="L59" s="197"/>
    </row>
    <row r="60" spans="1:12" ht="34.5" customHeight="1">
      <c r="A60" s="67" t="s">
        <v>40</v>
      </c>
      <c r="B60" s="79"/>
      <c r="C60" s="77" t="s">
        <v>73</v>
      </c>
      <c r="D60" s="80"/>
      <c r="E60" s="77" t="s">
        <v>74</v>
      </c>
      <c r="F60" s="80"/>
      <c r="G60" s="77" t="s">
        <v>75</v>
      </c>
      <c r="H60" s="77"/>
      <c r="I60" s="77"/>
      <c r="J60" s="77"/>
      <c r="K60" s="77"/>
      <c r="L60" s="85"/>
    </row>
    <row r="61" spans="1:12" ht="34.5" customHeight="1">
      <c r="A61" s="67" t="s">
        <v>41</v>
      </c>
      <c r="B61" s="208"/>
      <c r="C61" s="176"/>
      <c r="D61" s="176"/>
      <c r="E61" s="176"/>
      <c r="F61" s="176"/>
      <c r="G61" s="209"/>
      <c r="H61" s="176"/>
      <c r="I61" s="176"/>
      <c r="J61" s="176"/>
      <c r="K61" s="176"/>
      <c r="L61" s="177"/>
    </row>
    <row r="62" spans="1:12" ht="34.5" customHeight="1">
      <c r="A62" s="86" t="s">
        <v>42</v>
      </c>
      <c r="B62" s="88"/>
      <c r="C62" s="77" t="s">
        <v>77</v>
      </c>
      <c r="D62" s="77"/>
      <c r="E62" s="77"/>
      <c r="F62" s="77"/>
      <c r="G62" s="89" t="s">
        <v>78</v>
      </c>
      <c r="H62" s="77" t="s">
        <v>79</v>
      </c>
      <c r="I62" s="77"/>
      <c r="J62" s="77"/>
      <c r="K62" s="77"/>
      <c r="L62" s="85"/>
    </row>
    <row r="63" spans="1:12" ht="34.5" customHeight="1">
      <c r="A63" s="67" t="s">
        <v>43</v>
      </c>
      <c r="B63" s="202"/>
      <c r="C63" s="203"/>
      <c r="D63" s="203"/>
      <c r="E63" s="203"/>
      <c r="F63" s="203"/>
      <c r="G63" s="204"/>
      <c r="H63" s="203"/>
      <c r="I63" s="203"/>
      <c r="J63" s="203"/>
      <c r="K63" s="203"/>
      <c r="L63" s="205"/>
    </row>
    <row r="64" spans="1:12" ht="34.5" customHeight="1">
      <c r="A64" s="67" t="s">
        <v>44</v>
      </c>
      <c r="B64" s="206"/>
      <c r="C64" s="203"/>
      <c r="D64" s="203"/>
      <c r="E64" s="203"/>
      <c r="F64" s="203"/>
      <c r="G64" s="203"/>
      <c r="H64" s="203"/>
      <c r="I64" s="203"/>
      <c r="J64" s="203"/>
      <c r="K64" s="203"/>
      <c r="L64" s="205"/>
    </row>
    <row r="65" spans="1:12" ht="34.5" customHeight="1">
      <c r="A65" s="67" t="s">
        <v>45</v>
      </c>
      <c r="B65" s="206"/>
      <c r="C65" s="203"/>
      <c r="D65" s="203"/>
      <c r="E65" s="203"/>
      <c r="F65" s="203"/>
      <c r="G65" s="203"/>
      <c r="H65" s="203"/>
      <c r="I65" s="203"/>
      <c r="J65" s="203"/>
      <c r="K65" s="203"/>
      <c r="L65" s="205"/>
    </row>
    <row r="66" spans="1:12" ht="34.5" customHeight="1">
      <c r="A66" s="67" t="s">
        <v>56</v>
      </c>
      <c r="B66" s="200"/>
      <c r="C66" s="201"/>
      <c r="D66" s="201"/>
      <c r="E66" s="201"/>
      <c r="F66" s="77" t="s">
        <v>65</v>
      </c>
      <c r="G66" s="77"/>
      <c r="H66" s="77"/>
      <c r="I66" s="77"/>
      <c r="J66" s="77"/>
      <c r="K66" s="77"/>
      <c r="L66" s="78"/>
    </row>
    <row r="67" spans="1:12">
      <c r="A67" s="69"/>
      <c r="B67" s="69"/>
      <c r="C67" s="69"/>
      <c r="D67" s="69"/>
      <c r="E67" s="69"/>
      <c r="F67" s="69"/>
      <c r="G67" s="69"/>
      <c r="H67" s="69"/>
      <c r="I67" s="69"/>
      <c r="J67" s="69"/>
      <c r="K67" s="69"/>
    </row>
  </sheetData>
  <mergeCells count="29">
    <mergeCell ref="B66:E66"/>
    <mergeCell ref="B63:L63"/>
    <mergeCell ref="B64:L64"/>
    <mergeCell ref="B65:L65"/>
    <mergeCell ref="B57:L57"/>
    <mergeCell ref="B61:L61"/>
    <mergeCell ref="B10:B11"/>
    <mergeCell ref="C55:L55"/>
    <mergeCell ref="C58:L58"/>
    <mergeCell ref="C59:L59"/>
    <mergeCell ref="C56:L56"/>
    <mergeCell ref="C8:K8"/>
    <mergeCell ref="C11:K11"/>
    <mergeCell ref="C13:K13"/>
    <mergeCell ref="C10:K10"/>
    <mergeCell ref="C15:K15"/>
    <mergeCell ref="A53:A55"/>
    <mergeCell ref="A56:A59"/>
    <mergeCell ref="A18:L18"/>
    <mergeCell ref="A23:L23"/>
    <mergeCell ref="A20:L21"/>
    <mergeCell ref="B51:L51"/>
    <mergeCell ref="B52:L52"/>
    <mergeCell ref="B53:L53"/>
    <mergeCell ref="B29:K29"/>
    <mergeCell ref="B31:E31"/>
    <mergeCell ref="B33:E33"/>
    <mergeCell ref="C54:L54"/>
    <mergeCell ref="B27:K27"/>
  </mergeCells>
  <phoneticPr fontId="2"/>
  <dataValidations count="2">
    <dataValidation type="list" allowBlank="1" showInputMessage="1" showErrorMessage="1" sqref="B61:L61" xr:uid="{22BC604E-35FB-44AA-B048-81B81EBD05EF}">
      <formula1>"定款（別添あり）,規則（別添あり）,会則（別添あり）,添付なし"</formula1>
    </dataValidation>
    <dataValidation type="list" allowBlank="1" showInputMessage="1" showErrorMessage="1" sqref="B29:K29" xr:uid="{CC557BE9-26C3-4D3B-9894-F301555F33E3}">
      <formula1>"一般部門,若者チャレンジ！部門"</formula1>
    </dataValidation>
  </dataValidations>
  <pageMargins left="0.7" right="0.7" top="0.75" bottom="0.75" header="0.3" footer="0.3"/>
  <pageSetup paperSize="9" scale="99" orientation="portrait" blackAndWhite="1" r:id="rId1"/>
  <rowBreaks count="1" manualBreakCount="1">
    <brk id="4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8E56F-3F25-4DC4-80A7-ABFF6FC52FB3}">
  <sheetPr>
    <tabColor theme="7" tint="0.59999389629810485"/>
    <pageSetUpPr fitToPage="1"/>
  </sheetPr>
  <dimension ref="A1:V76"/>
  <sheetViews>
    <sheetView view="pageBreakPreview" topLeftCell="A23" zoomScale="115" zoomScaleNormal="100" zoomScaleSheetLayoutView="115" workbookViewId="0">
      <selection activeCell="C21" sqref="C21:H21"/>
    </sheetView>
  </sheetViews>
  <sheetFormatPr defaultRowHeight="18.75"/>
  <cols>
    <col min="1" max="1" width="10.625" customWidth="1"/>
    <col min="2" max="2" width="10" customWidth="1"/>
    <col min="3" max="8" width="5.875" customWidth="1"/>
    <col min="9" max="9" width="4.75" customWidth="1"/>
    <col min="10" max="10" width="5.75" customWidth="1"/>
    <col min="11" max="11" width="4.75" customWidth="1"/>
    <col min="12" max="12" width="5.875" customWidth="1"/>
    <col min="13" max="13" width="4.75" customWidth="1"/>
    <col min="14" max="14" width="7" customWidth="1"/>
  </cols>
  <sheetData>
    <row r="1" spans="1:22" s="64" customFormat="1" ht="13.5">
      <c r="A1" s="65"/>
      <c r="B1" s="65"/>
      <c r="C1" s="65"/>
      <c r="D1" s="65"/>
      <c r="E1" s="65"/>
      <c r="F1" s="65"/>
      <c r="G1" s="65"/>
      <c r="H1" s="65"/>
      <c r="I1" s="65"/>
      <c r="J1" s="65"/>
      <c r="K1" s="65"/>
      <c r="L1" s="65"/>
      <c r="M1" s="65"/>
      <c r="N1" s="38" t="s">
        <v>33</v>
      </c>
      <c r="O1" s="65"/>
      <c r="P1" s="65"/>
      <c r="Q1" s="65"/>
      <c r="R1" s="65"/>
      <c r="S1" s="65"/>
      <c r="T1" s="65"/>
      <c r="U1" s="65"/>
    </row>
    <row r="2" spans="1:22" s="64" customFormat="1" ht="13.5">
      <c r="A2" s="65" t="s">
        <v>99</v>
      </c>
      <c r="B2" s="65"/>
      <c r="C2" s="65"/>
      <c r="D2" s="65"/>
      <c r="E2" s="65"/>
      <c r="F2" s="65"/>
      <c r="G2" s="65"/>
      <c r="H2" s="65"/>
      <c r="I2" s="65"/>
      <c r="J2" s="65"/>
      <c r="K2" s="65"/>
      <c r="L2" s="65"/>
      <c r="M2" s="65"/>
      <c r="O2" s="65"/>
      <c r="P2" s="65"/>
      <c r="Q2" s="65"/>
      <c r="R2" s="65"/>
      <c r="S2" s="65"/>
      <c r="T2" s="65"/>
      <c r="U2" s="65"/>
      <c r="V2" s="90"/>
    </row>
    <row r="3" spans="1:22" s="64" customFormat="1" ht="13.5">
      <c r="A3" s="65"/>
      <c r="B3" s="65"/>
      <c r="C3" s="65"/>
      <c r="D3" s="65"/>
      <c r="E3" s="65"/>
      <c r="F3" s="65"/>
      <c r="G3" s="65"/>
      <c r="H3" s="65"/>
      <c r="I3" s="65"/>
      <c r="J3" s="65"/>
      <c r="K3" s="65"/>
      <c r="L3" s="65"/>
      <c r="M3" s="65"/>
      <c r="N3" s="65"/>
      <c r="O3" s="65"/>
      <c r="P3" s="65"/>
      <c r="Q3" s="65"/>
      <c r="R3" s="65"/>
      <c r="S3" s="65"/>
      <c r="T3" s="65"/>
      <c r="U3" s="65"/>
      <c r="V3" s="90"/>
    </row>
    <row r="4" spans="1:22" ht="27.75">
      <c r="A4" s="220" t="s">
        <v>94</v>
      </c>
      <c r="B4" s="220"/>
      <c r="C4" s="220"/>
      <c r="D4" s="220"/>
      <c r="E4" s="220"/>
      <c r="F4" s="220"/>
      <c r="G4" s="220"/>
      <c r="H4" s="220"/>
      <c r="I4" s="220"/>
      <c r="J4" s="220"/>
      <c r="K4" s="220"/>
      <c r="L4" s="220"/>
      <c r="M4" s="220"/>
      <c r="N4" s="220"/>
    </row>
    <row r="5" spans="1:22" ht="12.75" customHeight="1">
      <c r="A5" s="91"/>
      <c r="B5" s="91"/>
      <c r="C5" s="91"/>
      <c r="D5" s="91"/>
      <c r="E5" s="91"/>
      <c r="F5" s="91"/>
      <c r="G5" s="91"/>
      <c r="H5" s="91"/>
      <c r="I5" s="91"/>
      <c r="J5" s="91"/>
      <c r="K5" s="91"/>
      <c r="L5" s="91"/>
      <c r="M5" s="91"/>
      <c r="N5" s="91"/>
    </row>
    <row r="6" spans="1:22">
      <c r="B6" s="64"/>
      <c r="C6" s="64"/>
      <c r="D6" s="64"/>
      <c r="E6" s="64"/>
      <c r="F6" s="64"/>
      <c r="G6" s="64"/>
      <c r="H6" s="235"/>
      <c r="I6" s="235"/>
      <c r="J6" s="66" t="s">
        <v>106</v>
      </c>
      <c r="K6" s="73"/>
      <c r="L6" s="66" t="s">
        <v>111</v>
      </c>
      <c r="M6" s="73"/>
      <c r="N6" s="93" t="s">
        <v>110</v>
      </c>
    </row>
    <row r="7" spans="1:22">
      <c r="A7" s="92"/>
      <c r="B7" s="64"/>
      <c r="C7" s="64"/>
      <c r="D7" s="64"/>
      <c r="E7" s="64"/>
      <c r="F7" s="64"/>
      <c r="G7" s="64"/>
      <c r="H7" s="64"/>
      <c r="I7" s="64"/>
      <c r="J7" s="64"/>
      <c r="K7" s="64"/>
      <c r="L7" s="64"/>
      <c r="M7" s="64"/>
      <c r="N7" s="64"/>
    </row>
    <row r="8" spans="1:22" ht="29.25" customHeight="1">
      <c r="A8" s="233" t="s">
        <v>83</v>
      </c>
      <c r="B8" s="233"/>
      <c r="C8" s="234">
        <f>交付申込書!C8</f>
        <v>0</v>
      </c>
      <c r="D8" s="234"/>
      <c r="E8" s="234"/>
      <c r="F8" s="234"/>
      <c r="G8" s="234"/>
      <c r="H8" s="234"/>
      <c r="I8" s="234"/>
      <c r="J8" s="234"/>
      <c r="K8" s="234"/>
      <c r="L8" s="234"/>
      <c r="M8" s="234"/>
      <c r="N8" s="234"/>
    </row>
    <row r="9" spans="1:22" ht="32.25" customHeight="1">
      <c r="A9" s="214" t="s">
        <v>95</v>
      </c>
      <c r="B9" s="221"/>
      <c r="C9" s="94" t="s">
        <v>97</v>
      </c>
      <c r="D9" s="224">
        <f>交付申込書!B27</f>
        <v>0</v>
      </c>
      <c r="E9" s="225"/>
      <c r="F9" s="226"/>
      <c r="G9" s="226"/>
      <c r="H9" s="226"/>
      <c r="I9" s="226"/>
      <c r="J9" s="226"/>
      <c r="K9" s="226"/>
      <c r="L9" s="226"/>
      <c r="M9" s="226"/>
      <c r="N9" s="227"/>
    </row>
    <row r="10" spans="1:22" ht="78.75" customHeight="1">
      <c r="A10" s="222"/>
      <c r="B10" s="223"/>
      <c r="C10" s="94" t="s">
        <v>84</v>
      </c>
      <c r="D10" s="224"/>
      <c r="E10" s="225"/>
      <c r="F10" s="226"/>
      <c r="G10" s="226"/>
      <c r="H10" s="226"/>
      <c r="I10" s="226"/>
      <c r="J10" s="226"/>
      <c r="K10" s="226"/>
      <c r="L10" s="226"/>
      <c r="M10" s="226"/>
      <c r="N10" s="227"/>
    </row>
    <row r="11" spans="1:22" ht="30" customHeight="1">
      <c r="A11" s="214" t="s">
        <v>85</v>
      </c>
      <c r="B11" s="215"/>
      <c r="C11" s="232" t="s">
        <v>98</v>
      </c>
      <c r="D11" s="232"/>
      <c r="E11" s="232"/>
      <c r="F11" s="232"/>
      <c r="G11" s="232"/>
      <c r="H11" s="232"/>
      <c r="I11" s="232"/>
      <c r="J11" s="232"/>
      <c r="K11" s="232"/>
      <c r="L11" s="232"/>
      <c r="M11" s="232"/>
      <c r="N11" s="232"/>
    </row>
    <row r="12" spans="1:22">
      <c r="A12" s="216"/>
      <c r="B12" s="217"/>
      <c r="C12" s="95"/>
      <c r="D12" s="228" t="s">
        <v>86</v>
      </c>
      <c r="E12" s="229"/>
      <c r="F12" s="230"/>
      <c r="G12" s="230"/>
      <c r="H12" s="230"/>
      <c r="I12" s="230"/>
      <c r="J12" s="230"/>
      <c r="K12" s="230"/>
      <c r="L12" s="230"/>
      <c r="M12" s="230"/>
      <c r="N12" s="231"/>
    </row>
    <row r="13" spans="1:22">
      <c r="A13" s="216"/>
      <c r="B13" s="217"/>
      <c r="C13" s="256"/>
      <c r="D13" s="228" t="s">
        <v>87</v>
      </c>
      <c r="E13" s="229"/>
      <c r="F13" s="230"/>
      <c r="G13" s="230"/>
      <c r="H13" s="230"/>
      <c r="I13" s="230"/>
      <c r="J13" s="230"/>
      <c r="K13" s="230"/>
      <c r="L13" s="230"/>
      <c r="M13" s="230"/>
      <c r="N13" s="231"/>
    </row>
    <row r="14" spans="1:22">
      <c r="A14" s="216"/>
      <c r="B14" s="217"/>
      <c r="C14" s="256"/>
      <c r="D14" s="228" t="s">
        <v>100</v>
      </c>
      <c r="E14" s="231"/>
      <c r="F14" s="224"/>
      <c r="G14" s="226"/>
      <c r="H14" s="226"/>
      <c r="I14" s="226"/>
      <c r="J14" s="226"/>
      <c r="K14" s="226"/>
      <c r="L14" s="226"/>
      <c r="M14" s="226"/>
      <c r="N14" s="227"/>
    </row>
    <row r="15" spans="1:22">
      <c r="A15" s="216"/>
      <c r="B15" s="217"/>
      <c r="C15" s="256"/>
      <c r="D15" s="228" t="s">
        <v>101</v>
      </c>
      <c r="E15" s="231"/>
      <c r="F15" s="99" t="s">
        <v>112</v>
      </c>
      <c r="G15" s="109"/>
      <c r="H15" s="98" t="s">
        <v>104</v>
      </c>
      <c r="I15" s="99" t="s">
        <v>113</v>
      </c>
      <c r="J15" s="109"/>
      <c r="K15" s="229" t="s">
        <v>104</v>
      </c>
      <c r="L15" s="230"/>
      <c r="M15" s="230"/>
      <c r="N15" s="231"/>
    </row>
    <row r="16" spans="1:22">
      <c r="A16" s="216"/>
      <c r="B16" s="217"/>
      <c r="C16" s="256"/>
      <c r="D16" s="228" t="s">
        <v>102</v>
      </c>
      <c r="E16" s="231"/>
      <c r="F16" s="254"/>
      <c r="G16" s="255"/>
      <c r="H16" s="255"/>
      <c r="I16" s="229" t="s">
        <v>105</v>
      </c>
      <c r="J16" s="230"/>
      <c r="K16" s="230"/>
      <c r="L16" s="230"/>
      <c r="M16" s="230"/>
      <c r="N16" s="231"/>
    </row>
    <row r="17" spans="1:14">
      <c r="A17" s="218"/>
      <c r="B17" s="219"/>
      <c r="C17" s="256"/>
      <c r="D17" s="228" t="s">
        <v>103</v>
      </c>
      <c r="E17" s="231"/>
      <c r="F17" s="254"/>
      <c r="G17" s="255"/>
      <c r="H17" s="255"/>
      <c r="I17" s="229" t="s">
        <v>105</v>
      </c>
      <c r="J17" s="230"/>
      <c r="K17" s="230"/>
      <c r="L17" s="230"/>
      <c r="M17" s="230"/>
      <c r="N17" s="231"/>
    </row>
    <row r="18" spans="1:14" ht="32.25" customHeight="1">
      <c r="A18" s="245" t="s">
        <v>88</v>
      </c>
      <c r="B18" s="231"/>
      <c r="C18" s="257">
        <f>交付申込書!B35</f>
        <v>0</v>
      </c>
      <c r="D18" s="258"/>
      <c r="E18" s="96" t="s">
        <v>107</v>
      </c>
      <c r="F18" s="97">
        <f>交付申込書!D35</f>
        <v>0</v>
      </c>
      <c r="G18" s="96" t="s">
        <v>74</v>
      </c>
      <c r="H18" s="96" t="s">
        <v>76</v>
      </c>
      <c r="I18" s="210">
        <f>交付申込書!G35</f>
        <v>0</v>
      </c>
      <c r="J18" s="211"/>
      <c r="K18" s="96" t="s">
        <v>73</v>
      </c>
      <c r="L18" s="97">
        <f>交付申込書!I35</f>
        <v>0</v>
      </c>
      <c r="M18" s="212" t="s">
        <v>74</v>
      </c>
      <c r="N18" s="213"/>
    </row>
    <row r="19" spans="1:14" ht="32.25" customHeight="1">
      <c r="A19" s="245" t="s">
        <v>89</v>
      </c>
      <c r="B19" s="231"/>
      <c r="C19" s="234"/>
      <c r="D19" s="234"/>
      <c r="E19" s="234"/>
      <c r="F19" s="234"/>
      <c r="G19" s="234"/>
      <c r="H19" s="234"/>
      <c r="I19" s="234"/>
      <c r="J19" s="234"/>
      <c r="K19" s="234"/>
      <c r="L19" s="234"/>
      <c r="M19" s="234"/>
      <c r="N19" s="234"/>
    </row>
    <row r="20" spans="1:14" ht="32.25" customHeight="1">
      <c r="A20" s="245" t="s">
        <v>90</v>
      </c>
      <c r="B20" s="231"/>
      <c r="C20" s="246">
        <f>交付申込書!B31</f>
        <v>0</v>
      </c>
      <c r="D20" s="211"/>
      <c r="E20" s="211"/>
      <c r="F20" s="211"/>
      <c r="G20" s="211"/>
      <c r="H20" s="211"/>
      <c r="I20" s="247" t="s">
        <v>46</v>
      </c>
      <c r="J20" s="248"/>
      <c r="K20" s="248"/>
      <c r="L20" s="248"/>
      <c r="M20" s="248"/>
      <c r="N20" s="249"/>
    </row>
    <row r="21" spans="1:14" ht="32.25" customHeight="1">
      <c r="A21" s="245" t="s">
        <v>96</v>
      </c>
      <c r="B21" s="231"/>
      <c r="C21" s="246">
        <f>交付申込書!B33</f>
        <v>0</v>
      </c>
      <c r="D21" s="211"/>
      <c r="E21" s="211"/>
      <c r="F21" s="211"/>
      <c r="G21" s="211"/>
      <c r="H21" s="211"/>
      <c r="I21" s="247" t="s">
        <v>46</v>
      </c>
      <c r="J21" s="248"/>
      <c r="K21" s="248"/>
      <c r="L21" s="248"/>
      <c r="M21" s="248"/>
      <c r="N21" s="249"/>
    </row>
    <row r="22" spans="1:14" s="71" customFormat="1" ht="31.5" customHeight="1">
      <c r="A22" s="251" t="s">
        <v>108</v>
      </c>
      <c r="B22" s="230"/>
      <c r="C22" s="230"/>
      <c r="D22" s="230"/>
      <c r="E22" s="230"/>
      <c r="F22" s="230"/>
      <c r="G22" s="230"/>
      <c r="H22" s="230"/>
      <c r="I22" s="230"/>
      <c r="J22" s="230"/>
      <c r="K22" s="230"/>
      <c r="L22" s="230"/>
      <c r="M22" s="230"/>
      <c r="N22" s="231"/>
    </row>
    <row r="23" spans="1:14" s="71" customFormat="1">
      <c r="A23" s="252"/>
      <c r="B23" s="237"/>
      <c r="C23" s="237"/>
      <c r="D23" s="237"/>
      <c r="E23" s="237"/>
      <c r="F23" s="237"/>
      <c r="G23" s="237"/>
      <c r="H23" s="237"/>
      <c r="I23" s="237"/>
      <c r="J23" s="237"/>
      <c r="K23" s="237"/>
      <c r="L23" s="237"/>
      <c r="M23" s="237"/>
      <c r="N23" s="238"/>
    </row>
    <row r="24" spans="1:14" s="71" customFormat="1">
      <c r="A24" s="239"/>
      <c r="B24" s="240"/>
      <c r="C24" s="240"/>
      <c r="D24" s="240"/>
      <c r="E24" s="240"/>
      <c r="F24" s="240"/>
      <c r="G24" s="240"/>
      <c r="H24" s="240"/>
      <c r="I24" s="240"/>
      <c r="J24" s="240"/>
      <c r="K24" s="240"/>
      <c r="L24" s="240"/>
      <c r="M24" s="240"/>
      <c r="N24" s="241"/>
    </row>
    <row r="25" spans="1:14" s="71" customFormat="1">
      <c r="A25" s="239"/>
      <c r="B25" s="240"/>
      <c r="C25" s="240"/>
      <c r="D25" s="240"/>
      <c r="E25" s="240"/>
      <c r="F25" s="240"/>
      <c r="G25" s="240"/>
      <c r="H25" s="240"/>
      <c r="I25" s="240"/>
      <c r="J25" s="240"/>
      <c r="K25" s="240"/>
      <c r="L25" s="240"/>
      <c r="M25" s="240"/>
      <c r="N25" s="241"/>
    </row>
    <row r="26" spans="1:14" s="71" customFormat="1">
      <c r="A26" s="239"/>
      <c r="B26" s="240"/>
      <c r="C26" s="240"/>
      <c r="D26" s="240"/>
      <c r="E26" s="240"/>
      <c r="F26" s="240"/>
      <c r="G26" s="240"/>
      <c r="H26" s="240"/>
      <c r="I26" s="240"/>
      <c r="J26" s="240"/>
      <c r="K26" s="240"/>
      <c r="L26" s="240"/>
      <c r="M26" s="240"/>
      <c r="N26" s="241"/>
    </row>
    <row r="27" spans="1:14" s="71" customFormat="1">
      <c r="A27" s="239"/>
      <c r="B27" s="240"/>
      <c r="C27" s="240"/>
      <c r="D27" s="240"/>
      <c r="E27" s="240"/>
      <c r="F27" s="240"/>
      <c r="G27" s="240"/>
      <c r="H27" s="240"/>
      <c r="I27" s="240"/>
      <c r="J27" s="240"/>
      <c r="K27" s="240"/>
      <c r="L27" s="240"/>
      <c r="M27" s="240"/>
      <c r="N27" s="241"/>
    </row>
    <row r="28" spans="1:14" s="71" customFormat="1">
      <c r="A28" s="239"/>
      <c r="B28" s="240"/>
      <c r="C28" s="240"/>
      <c r="D28" s="240"/>
      <c r="E28" s="240"/>
      <c r="F28" s="240"/>
      <c r="G28" s="240"/>
      <c r="H28" s="240"/>
      <c r="I28" s="240"/>
      <c r="J28" s="240"/>
      <c r="K28" s="240"/>
      <c r="L28" s="240"/>
      <c r="M28" s="240"/>
      <c r="N28" s="241"/>
    </row>
    <row r="29" spans="1:14" s="71" customFormat="1">
      <c r="A29" s="239"/>
      <c r="B29" s="240"/>
      <c r="C29" s="240"/>
      <c r="D29" s="240"/>
      <c r="E29" s="240"/>
      <c r="F29" s="240"/>
      <c r="G29" s="240"/>
      <c r="H29" s="240"/>
      <c r="I29" s="240"/>
      <c r="J29" s="240"/>
      <c r="K29" s="240"/>
      <c r="L29" s="240"/>
      <c r="M29" s="240"/>
      <c r="N29" s="241"/>
    </row>
    <row r="30" spans="1:14" s="71" customFormat="1">
      <c r="A30" s="239"/>
      <c r="B30" s="240"/>
      <c r="C30" s="240"/>
      <c r="D30" s="240"/>
      <c r="E30" s="240"/>
      <c r="F30" s="240"/>
      <c r="G30" s="240"/>
      <c r="H30" s="240"/>
      <c r="I30" s="240"/>
      <c r="J30" s="240"/>
      <c r="K30" s="240"/>
      <c r="L30" s="240"/>
      <c r="M30" s="240"/>
      <c r="N30" s="241"/>
    </row>
    <row r="31" spans="1:14" s="71" customFormat="1">
      <c r="A31" s="239"/>
      <c r="B31" s="240"/>
      <c r="C31" s="240"/>
      <c r="D31" s="240"/>
      <c r="E31" s="240"/>
      <c r="F31" s="240"/>
      <c r="G31" s="240"/>
      <c r="H31" s="240"/>
      <c r="I31" s="240"/>
      <c r="J31" s="240"/>
      <c r="K31" s="240"/>
      <c r="L31" s="240"/>
      <c r="M31" s="240"/>
      <c r="N31" s="241"/>
    </row>
    <row r="32" spans="1:14" s="71" customFormat="1">
      <c r="A32" s="239"/>
      <c r="B32" s="240"/>
      <c r="C32" s="240"/>
      <c r="D32" s="240"/>
      <c r="E32" s="240"/>
      <c r="F32" s="240"/>
      <c r="G32" s="240"/>
      <c r="H32" s="240"/>
      <c r="I32" s="240"/>
      <c r="J32" s="240"/>
      <c r="K32" s="240"/>
      <c r="L32" s="240"/>
      <c r="M32" s="240"/>
      <c r="N32" s="241"/>
    </row>
    <row r="33" spans="1:14" s="71" customFormat="1">
      <c r="A33" s="239"/>
      <c r="B33" s="240"/>
      <c r="C33" s="240"/>
      <c r="D33" s="240"/>
      <c r="E33" s="240"/>
      <c r="F33" s="240"/>
      <c r="G33" s="240"/>
      <c r="H33" s="240"/>
      <c r="I33" s="240"/>
      <c r="J33" s="240"/>
      <c r="K33" s="240"/>
      <c r="L33" s="240"/>
      <c r="M33" s="240"/>
      <c r="N33" s="241"/>
    </row>
    <row r="34" spans="1:14" s="71" customFormat="1">
      <c r="A34" s="239"/>
      <c r="B34" s="240"/>
      <c r="C34" s="240"/>
      <c r="D34" s="240"/>
      <c r="E34" s="240"/>
      <c r="F34" s="240"/>
      <c r="G34" s="240"/>
      <c r="H34" s="240"/>
      <c r="I34" s="240"/>
      <c r="J34" s="240"/>
      <c r="K34" s="240"/>
      <c r="L34" s="240"/>
      <c r="M34" s="240"/>
      <c r="N34" s="241"/>
    </row>
    <row r="35" spans="1:14" s="71" customFormat="1">
      <c r="A35" s="239"/>
      <c r="B35" s="240"/>
      <c r="C35" s="240"/>
      <c r="D35" s="240"/>
      <c r="E35" s="240"/>
      <c r="F35" s="240"/>
      <c r="G35" s="240"/>
      <c r="H35" s="240"/>
      <c r="I35" s="240"/>
      <c r="J35" s="240"/>
      <c r="K35" s="240"/>
      <c r="L35" s="240"/>
      <c r="M35" s="240"/>
      <c r="N35" s="241"/>
    </row>
    <row r="36" spans="1:14" s="71" customFormat="1">
      <c r="A36" s="242"/>
      <c r="B36" s="243"/>
      <c r="C36" s="243"/>
      <c r="D36" s="243"/>
      <c r="E36" s="243"/>
      <c r="F36" s="243"/>
      <c r="G36" s="243"/>
      <c r="H36" s="243"/>
      <c r="I36" s="243"/>
      <c r="J36" s="243"/>
      <c r="K36" s="243"/>
      <c r="L36" s="243"/>
      <c r="M36" s="243"/>
      <c r="N36" s="244"/>
    </row>
    <row r="37" spans="1:14" s="71" customFormat="1" ht="43.5" customHeight="1">
      <c r="A37" s="250" t="s">
        <v>109</v>
      </c>
      <c r="B37" s="250"/>
      <c r="C37" s="250"/>
      <c r="D37" s="250"/>
      <c r="E37" s="250"/>
      <c r="F37" s="250"/>
      <c r="G37" s="250"/>
      <c r="H37" s="250"/>
      <c r="I37" s="250"/>
      <c r="J37" s="250"/>
      <c r="K37" s="250"/>
      <c r="L37" s="250"/>
      <c r="M37" s="250"/>
      <c r="N37" s="250"/>
    </row>
    <row r="38" spans="1:14" s="71" customFormat="1">
      <c r="A38" s="236"/>
      <c r="B38" s="237"/>
      <c r="C38" s="237"/>
      <c r="D38" s="237"/>
      <c r="E38" s="237"/>
      <c r="F38" s="237"/>
      <c r="G38" s="237"/>
      <c r="H38" s="237"/>
      <c r="I38" s="237"/>
      <c r="J38" s="237"/>
      <c r="K38" s="237"/>
      <c r="L38" s="237"/>
      <c r="M38" s="237"/>
      <c r="N38" s="238"/>
    </row>
    <row r="39" spans="1:14" s="71" customFormat="1">
      <c r="A39" s="239"/>
      <c r="B39" s="240"/>
      <c r="C39" s="240"/>
      <c r="D39" s="240"/>
      <c r="E39" s="240"/>
      <c r="F39" s="240"/>
      <c r="G39" s="240"/>
      <c r="H39" s="240"/>
      <c r="I39" s="240"/>
      <c r="J39" s="240"/>
      <c r="K39" s="240"/>
      <c r="L39" s="240"/>
      <c r="M39" s="240"/>
      <c r="N39" s="241"/>
    </row>
    <row r="40" spans="1:14" s="71" customFormat="1">
      <c r="A40" s="239"/>
      <c r="B40" s="240"/>
      <c r="C40" s="240"/>
      <c r="D40" s="240"/>
      <c r="E40" s="240"/>
      <c r="F40" s="240"/>
      <c r="G40" s="240"/>
      <c r="H40" s="240"/>
      <c r="I40" s="240"/>
      <c r="J40" s="240"/>
      <c r="K40" s="240"/>
      <c r="L40" s="240"/>
      <c r="M40" s="240"/>
      <c r="N40" s="241"/>
    </row>
    <row r="41" spans="1:14" s="71" customFormat="1">
      <c r="A41" s="239"/>
      <c r="B41" s="240"/>
      <c r="C41" s="240"/>
      <c r="D41" s="240"/>
      <c r="E41" s="240"/>
      <c r="F41" s="240"/>
      <c r="G41" s="240"/>
      <c r="H41" s="240"/>
      <c r="I41" s="240"/>
      <c r="J41" s="240"/>
      <c r="K41" s="240"/>
      <c r="L41" s="240"/>
      <c r="M41" s="240"/>
      <c r="N41" s="241"/>
    </row>
    <row r="42" spans="1:14" s="71" customFormat="1">
      <c r="A42" s="239"/>
      <c r="B42" s="240"/>
      <c r="C42" s="240"/>
      <c r="D42" s="240"/>
      <c r="E42" s="240"/>
      <c r="F42" s="240"/>
      <c r="G42" s="240"/>
      <c r="H42" s="240"/>
      <c r="I42" s="240"/>
      <c r="J42" s="240"/>
      <c r="K42" s="240"/>
      <c r="L42" s="240"/>
      <c r="M42" s="240"/>
      <c r="N42" s="241"/>
    </row>
    <row r="43" spans="1:14" s="71" customFormat="1">
      <c r="A43" s="239"/>
      <c r="B43" s="240"/>
      <c r="C43" s="240"/>
      <c r="D43" s="240"/>
      <c r="E43" s="240"/>
      <c r="F43" s="240"/>
      <c r="G43" s="240"/>
      <c r="H43" s="240"/>
      <c r="I43" s="240"/>
      <c r="J43" s="240"/>
      <c r="K43" s="240"/>
      <c r="L43" s="240"/>
      <c r="M43" s="240"/>
      <c r="N43" s="241"/>
    </row>
    <row r="44" spans="1:14" s="71" customFormat="1">
      <c r="A44" s="239"/>
      <c r="B44" s="240"/>
      <c r="C44" s="240"/>
      <c r="D44" s="240"/>
      <c r="E44" s="240"/>
      <c r="F44" s="240"/>
      <c r="G44" s="240"/>
      <c r="H44" s="240"/>
      <c r="I44" s="240"/>
      <c r="J44" s="240"/>
      <c r="K44" s="240"/>
      <c r="L44" s="240"/>
      <c r="M44" s="240"/>
      <c r="N44" s="241"/>
    </row>
    <row r="45" spans="1:14" s="71" customFormat="1">
      <c r="A45" s="239"/>
      <c r="B45" s="240"/>
      <c r="C45" s="240"/>
      <c r="D45" s="240"/>
      <c r="E45" s="240"/>
      <c r="F45" s="240"/>
      <c r="G45" s="240"/>
      <c r="H45" s="240"/>
      <c r="I45" s="240"/>
      <c r="J45" s="240"/>
      <c r="K45" s="240"/>
      <c r="L45" s="240"/>
      <c r="M45" s="240"/>
      <c r="N45" s="241"/>
    </row>
    <row r="46" spans="1:14" s="71" customFormat="1">
      <c r="A46" s="239"/>
      <c r="B46" s="240"/>
      <c r="C46" s="240"/>
      <c r="D46" s="240"/>
      <c r="E46" s="240"/>
      <c r="F46" s="240"/>
      <c r="G46" s="240"/>
      <c r="H46" s="240"/>
      <c r="I46" s="240"/>
      <c r="J46" s="240"/>
      <c r="K46" s="240"/>
      <c r="L46" s="240"/>
      <c r="M46" s="240"/>
      <c r="N46" s="241"/>
    </row>
    <row r="47" spans="1:14" s="71" customFormat="1">
      <c r="A47" s="242"/>
      <c r="B47" s="243"/>
      <c r="C47" s="243"/>
      <c r="D47" s="243"/>
      <c r="E47" s="243"/>
      <c r="F47" s="243"/>
      <c r="G47" s="243"/>
      <c r="H47" s="243"/>
      <c r="I47" s="243"/>
      <c r="J47" s="243"/>
      <c r="K47" s="243"/>
      <c r="L47" s="243"/>
      <c r="M47" s="243"/>
      <c r="N47" s="244"/>
    </row>
    <row r="48" spans="1:14" s="71" customFormat="1" ht="26.25" customHeight="1">
      <c r="A48" s="253" t="s">
        <v>91</v>
      </c>
      <c r="B48" s="230"/>
      <c r="C48" s="230"/>
      <c r="D48" s="230"/>
      <c r="E48" s="230"/>
      <c r="F48" s="230"/>
      <c r="G48" s="230"/>
      <c r="H48" s="230"/>
      <c r="I48" s="230"/>
      <c r="J48" s="230"/>
      <c r="K48" s="230"/>
      <c r="L48" s="230"/>
      <c r="M48" s="230"/>
      <c r="N48" s="231"/>
    </row>
    <row r="49" spans="1:14" s="71" customFormat="1">
      <c r="A49" s="236"/>
      <c r="B49" s="237"/>
      <c r="C49" s="237"/>
      <c r="D49" s="237"/>
      <c r="E49" s="237"/>
      <c r="F49" s="237"/>
      <c r="G49" s="237"/>
      <c r="H49" s="237"/>
      <c r="I49" s="237"/>
      <c r="J49" s="237"/>
      <c r="K49" s="237"/>
      <c r="L49" s="237"/>
      <c r="M49" s="237"/>
      <c r="N49" s="238"/>
    </row>
    <row r="50" spans="1:14" s="71" customFormat="1">
      <c r="A50" s="239"/>
      <c r="B50" s="240"/>
      <c r="C50" s="240"/>
      <c r="D50" s="240"/>
      <c r="E50" s="240"/>
      <c r="F50" s="240"/>
      <c r="G50" s="240"/>
      <c r="H50" s="240"/>
      <c r="I50" s="240"/>
      <c r="J50" s="240"/>
      <c r="K50" s="240"/>
      <c r="L50" s="240"/>
      <c r="M50" s="240"/>
      <c r="N50" s="241"/>
    </row>
    <row r="51" spans="1:14" s="71" customFormat="1">
      <c r="A51" s="239"/>
      <c r="B51" s="240"/>
      <c r="C51" s="240"/>
      <c r="D51" s="240"/>
      <c r="E51" s="240"/>
      <c r="F51" s="240"/>
      <c r="G51" s="240"/>
      <c r="H51" s="240"/>
      <c r="I51" s="240"/>
      <c r="J51" s="240"/>
      <c r="K51" s="240"/>
      <c r="L51" s="240"/>
      <c r="M51" s="240"/>
      <c r="N51" s="241"/>
    </row>
    <row r="52" spans="1:14" s="71" customFormat="1">
      <c r="A52" s="239"/>
      <c r="B52" s="240"/>
      <c r="C52" s="240"/>
      <c r="D52" s="240"/>
      <c r="E52" s="240"/>
      <c r="F52" s="240"/>
      <c r="G52" s="240"/>
      <c r="H52" s="240"/>
      <c r="I52" s="240"/>
      <c r="J52" s="240"/>
      <c r="K52" s="240"/>
      <c r="L52" s="240"/>
      <c r="M52" s="240"/>
      <c r="N52" s="241"/>
    </row>
    <row r="53" spans="1:14" s="71" customFormat="1">
      <c r="A53" s="239"/>
      <c r="B53" s="240"/>
      <c r="C53" s="240"/>
      <c r="D53" s="240"/>
      <c r="E53" s="240"/>
      <c r="F53" s="240"/>
      <c r="G53" s="240"/>
      <c r="H53" s="240"/>
      <c r="I53" s="240"/>
      <c r="J53" s="240"/>
      <c r="K53" s="240"/>
      <c r="L53" s="240"/>
      <c r="M53" s="240"/>
      <c r="N53" s="241"/>
    </row>
    <row r="54" spans="1:14" s="71" customFormat="1">
      <c r="A54" s="239"/>
      <c r="B54" s="240"/>
      <c r="C54" s="240"/>
      <c r="D54" s="240"/>
      <c r="E54" s="240"/>
      <c r="F54" s="240"/>
      <c r="G54" s="240"/>
      <c r="H54" s="240"/>
      <c r="I54" s="240"/>
      <c r="J54" s="240"/>
      <c r="K54" s="240"/>
      <c r="L54" s="240"/>
      <c r="M54" s="240"/>
      <c r="N54" s="241"/>
    </row>
    <row r="55" spans="1:14" s="71" customFormat="1">
      <c r="A55" s="239"/>
      <c r="B55" s="240"/>
      <c r="C55" s="240"/>
      <c r="D55" s="240"/>
      <c r="E55" s="240"/>
      <c r="F55" s="240"/>
      <c r="G55" s="240"/>
      <c r="H55" s="240"/>
      <c r="I55" s="240"/>
      <c r="J55" s="240"/>
      <c r="K55" s="240"/>
      <c r="L55" s="240"/>
      <c r="M55" s="240"/>
      <c r="N55" s="241"/>
    </row>
    <row r="56" spans="1:14" s="71" customFormat="1">
      <c r="A56" s="239"/>
      <c r="B56" s="240"/>
      <c r="C56" s="240"/>
      <c r="D56" s="240"/>
      <c r="E56" s="240"/>
      <c r="F56" s="240"/>
      <c r="G56" s="240"/>
      <c r="H56" s="240"/>
      <c r="I56" s="240"/>
      <c r="J56" s="240"/>
      <c r="K56" s="240"/>
      <c r="L56" s="240"/>
      <c r="M56" s="240"/>
      <c r="N56" s="241"/>
    </row>
    <row r="57" spans="1:14" s="71" customFormat="1">
      <c r="A57" s="242"/>
      <c r="B57" s="243"/>
      <c r="C57" s="243"/>
      <c r="D57" s="243"/>
      <c r="E57" s="243"/>
      <c r="F57" s="243"/>
      <c r="G57" s="243"/>
      <c r="H57" s="243"/>
      <c r="I57" s="243"/>
      <c r="J57" s="243"/>
      <c r="K57" s="243"/>
      <c r="L57" s="243"/>
      <c r="M57" s="243"/>
      <c r="N57" s="244"/>
    </row>
    <row r="58" spans="1:14" s="71" customFormat="1" ht="25.5" customHeight="1">
      <c r="A58" s="253" t="s">
        <v>92</v>
      </c>
      <c r="B58" s="230"/>
      <c r="C58" s="230"/>
      <c r="D58" s="230"/>
      <c r="E58" s="230"/>
      <c r="F58" s="230"/>
      <c r="G58" s="230"/>
      <c r="H58" s="230"/>
      <c r="I58" s="230"/>
      <c r="J58" s="230"/>
      <c r="K58" s="230"/>
      <c r="L58" s="230"/>
      <c r="M58" s="230"/>
      <c r="N58" s="231"/>
    </row>
    <row r="59" spans="1:14" s="71" customFormat="1">
      <c r="A59" s="236"/>
      <c r="B59" s="237"/>
      <c r="C59" s="237"/>
      <c r="D59" s="237"/>
      <c r="E59" s="237"/>
      <c r="F59" s="237"/>
      <c r="G59" s="237"/>
      <c r="H59" s="237"/>
      <c r="I59" s="237"/>
      <c r="J59" s="237"/>
      <c r="K59" s="237"/>
      <c r="L59" s="237"/>
      <c r="M59" s="237"/>
      <c r="N59" s="238"/>
    </row>
    <row r="60" spans="1:14" s="71" customFormat="1">
      <c r="A60" s="239"/>
      <c r="B60" s="240"/>
      <c r="C60" s="240"/>
      <c r="D60" s="240"/>
      <c r="E60" s="240"/>
      <c r="F60" s="240"/>
      <c r="G60" s="240"/>
      <c r="H60" s="240"/>
      <c r="I60" s="240"/>
      <c r="J60" s="240"/>
      <c r="K60" s="240"/>
      <c r="L60" s="240"/>
      <c r="M60" s="240"/>
      <c r="N60" s="241"/>
    </row>
    <row r="61" spans="1:14" s="71" customFormat="1">
      <c r="A61" s="239"/>
      <c r="B61" s="240"/>
      <c r="C61" s="240"/>
      <c r="D61" s="240"/>
      <c r="E61" s="240"/>
      <c r="F61" s="240"/>
      <c r="G61" s="240"/>
      <c r="H61" s="240"/>
      <c r="I61" s="240"/>
      <c r="J61" s="240"/>
      <c r="K61" s="240"/>
      <c r="L61" s="240"/>
      <c r="M61" s="240"/>
      <c r="N61" s="241"/>
    </row>
    <row r="62" spans="1:14" s="71" customFormat="1">
      <c r="A62" s="239"/>
      <c r="B62" s="240"/>
      <c r="C62" s="240"/>
      <c r="D62" s="240"/>
      <c r="E62" s="240"/>
      <c r="F62" s="240"/>
      <c r="G62" s="240"/>
      <c r="H62" s="240"/>
      <c r="I62" s="240"/>
      <c r="J62" s="240"/>
      <c r="K62" s="240"/>
      <c r="L62" s="240"/>
      <c r="M62" s="240"/>
      <c r="N62" s="241"/>
    </row>
    <row r="63" spans="1:14" s="71" customFormat="1">
      <c r="A63" s="239"/>
      <c r="B63" s="240"/>
      <c r="C63" s="240"/>
      <c r="D63" s="240"/>
      <c r="E63" s="240"/>
      <c r="F63" s="240"/>
      <c r="G63" s="240"/>
      <c r="H63" s="240"/>
      <c r="I63" s="240"/>
      <c r="J63" s="240"/>
      <c r="K63" s="240"/>
      <c r="L63" s="240"/>
      <c r="M63" s="240"/>
      <c r="N63" s="241"/>
    </row>
    <row r="64" spans="1:14" s="71" customFormat="1">
      <c r="A64" s="239"/>
      <c r="B64" s="240"/>
      <c r="C64" s="240"/>
      <c r="D64" s="240"/>
      <c r="E64" s="240"/>
      <c r="F64" s="240"/>
      <c r="G64" s="240"/>
      <c r="H64" s="240"/>
      <c r="I64" s="240"/>
      <c r="J64" s="240"/>
      <c r="K64" s="240"/>
      <c r="L64" s="240"/>
      <c r="M64" s="240"/>
      <c r="N64" s="241"/>
    </row>
    <row r="65" spans="1:14" s="71" customFormat="1">
      <c r="A65" s="239"/>
      <c r="B65" s="240"/>
      <c r="C65" s="240"/>
      <c r="D65" s="240"/>
      <c r="E65" s="240"/>
      <c r="F65" s="240"/>
      <c r="G65" s="240"/>
      <c r="H65" s="240"/>
      <c r="I65" s="240"/>
      <c r="J65" s="240"/>
      <c r="K65" s="240"/>
      <c r="L65" s="240"/>
      <c r="M65" s="240"/>
      <c r="N65" s="241"/>
    </row>
    <row r="66" spans="1:14" s="71" customFormat="1">
      <c r="A66" s="242"/>
      <c r="B66" s="243"/>
      <c r="C66" s="243"/>
      <c r="D66" s="243"/>
      <c r="E66" s="243"/>
      <c r="F66" s="243"/>
      <c r="G66" s="243"/>
      <c r="H66" s="243"/>
      <c r="I66" s="243"/>
      <c r="J66" s="243"/>
      <c r="K66" s="243"/>
      <c r="L66" s="243"/>
      <c r="M66" s="243"/>
      <c r="N66" s="244"/>
    </row>
    <row r="67" spans="1:14" s="71" customFormat="1" ht="29.25" customHeight="1">
      <c r="A67" s="253" t="s">
        <v>93</v>
      </c>
      <c r="B67" s="230"/>
      <c r="C67" s="230"/>
      <c r="D67" s="230"/>
      <c r="E67" s="230"/>
      <c r="F67" s="230"/>
      <c r="G67" s="230"/>
      <c r="H67" s="230"/>
      <c r="I67" s="230"/>
      <c r="J67" s="230"/>
      <c r="K67" s="230"/>
      <c r="L67" s="230"/>
      <c r="M67" s="230"/>
      <c r="N67" s="231"/>
    </row>
    <row r="68" spans="1:14" s="71" customFormat="1">
      <c r="A68" s="236"/>
      <c r="B68" s="237"/>
      <c r="C68" s="237"/>
      <c r="D68" s="237"/>
      <c r="E68" s="237"/>
      <c r="F68" s="237"/>
      <c r="G68" s="237"/>
      <c r="H68" s="237"/>
      <c r="I68" s="237"/>
      <c r="J68" s="237"/>
      <c r="K68" s="237"/>
      <c r="L68" s="237"/>
      <c r="M68" s="237"/>
      <c r="N68" s="238"/>
    </row>
    <row r="69" spans="1:14" s="71" customFormat="1">
      <c r="A69" s="239"/>
      <c r="B69" s="240"/>
      <c r="C69" s="240"/>
      <c r="D69" s="240"/>
      <c r="E69" s="240"/>
      <c r="F69" s="240"/>
      <c r="G69" s="240"/>
      <c r="H69" s="240"/>
      <c r="I69" s="240"/>
      <c r="J69" s="240"/>
      <c r="K69" s="240"/>
      <c r="L69" s="240"/>
      <c r="M69" s="240"/>
      <c r="N69" s="241"/>
    </row>
    <row r="70" spans="1:14" s="71" customFormat="1">
      <c r="A70" s="239"/>
      <c r="B70" s="240"/>
      <c r="C70" s="240"/>
      <c r="D70" s="240"/>
      <c r="E70" s="240"/>
      <c r="F70" s="240"/>
      <c r="G70" s="240"/>
      <c r="H70" s="240"/>
      <c r="I70" s="240"/>
      <c r="J70" s="240"/>
      <c r="K70" s="240"/>
      <c r="L70" s="240"/>
      <c r="M70" s="240"/>
      <c r="N70" s="241"/>
    </row>
    <row r="71" spans="1:14" s="71" customFormat="1">
      <c r="A71" s="239"/>
      <c r="B71" s="240"/>
      <c r="C71" s="240"/>
      <c r="D71" s="240"/>
      <c r="E71" s="240"/>
      <c r="F71" s="240"/>
      <c r="G71" s="240"/>
      <c r="H71" s="240"/>
      <c r="I71" s="240"/>
      <c r="J71" s="240"/>
      <c r="K71" s="240"/>
      <c r="L71" s="240"/>
      <c r="M71" s="240"/>
      <c r="N71" s="241"/>
    </row>
    <row r="72" spans="1:14" s="71" customFormat="1">
      <c r="A72" s="239"/>
      <c r="B72" s="240"/>
      <c r="C72" s="240"/>
      <c r="D72" s="240"/>
      <c r="E72" s="240"/>
      <c r="F72" s="240"/>
      <c r="G72" s="240"/>
      <c r="H72" s="240"/>
      <c r="I72" s="240"/>
      <c r="J72" s="240"/>
      <c r="K72" s="240"/>
      <c r="L72" s="240"/>
      <c r="M72" s="240"/>
      <c r="N72" s="241"/>
    </row>
    <row r="73" spans="1:14" s="71" customFormat="1">
      <c r="A73" s="239"/>
      <c r="B73" s="240"/>
      <c r="C73" s="240"/>
      <c r="D73" s="240"/>
      <c r="E73" s="240"/>
      <c r="F73" s="240"/>
      <c r="G73" s="240"/>
      <c r="H73" s="240"/>
      <c r="I73" s="240"/>
      <c r="J73" s="240"/>
      <c r="K73" s="240"/>
      <c r="L73" s="240"/>
      <c r="M73" s="240"/>
      <c r="N73" s="241"/>
    </row>
    <row r="74" spans="1:14" s="71" customFormat="1">
      <c r="A74" s="239"/>
      <c r="B74" s="240"/>
      <c r="C74" s="240"/>
      <c r="D74" s="240"/>
      <c r="E74" s="240"/>
      <c r="F74" s="240"/>
      <c r="G74" s="240"/>
      <c r="H74" s="240"/>
      <c r="I74" s="240"/>
      <c r="J74" s="240"/>
      <c r="K74" s="240"/>
      <c r="L74" s="240"/>
      <c r="M74" s="240"/>
      <c r="N74" s="241"/>
    </row>
    <row r="75" spans="1:14" s="71" customFormat="1">
      <c r="A75" s="239"/>
      <c r="B75" s="240"/>
      <c r="C75" s="240"/>
      <c r="D75" s="240"/>
      <c r="E75" s="240"/>
      <c r="F75" s="240"/>
      <c r="G75" s="240"/>
      <c r="H75" s="240"/>
      <c r="I75" s="240"/>
      <c r="J75" s="240"/>
      <c r="K75" s="240"/>
      <c r="L75" s="240"/>
      <c r="M75" s="240"/>
      <c r="N75" s="241"/>
    </row>
    <row r="76" spans="1:14" s="71" customFormat="1">
      <c r="A76" s="242"/>
      <c r="B76" s="243"/>
      <c r="C76" s="243"/>
      <c r="D76" s="243"/>
      <c r="E76" s="243"/>
      <c r="F76" s="243"/>
      <c r="G76" s="243"/>
      <c r="H76" s="243"/>
      <c r="I76" s="243"/>
      <c r="J76" s="243"/>
      <c r="K76" s="243"/>
      <c r="L76" s="243"/>
      <c r="M76" s="243"/>
      <c r="N76" s="244"/>
    </row>
  </sheetData>
  <mergeCells count="44">
    <mergeCell ref="A19:B19"/>
    <mergeCell ref="K15:N15"/>
    <mergeCell ref="A49:N57"/>
    <mergeCell ref="A59:N66"/>
    <mergeCell ref="A67:N67"/>
    <mergeCell ref="A18:B18"/>
    <mergeCell ref="I16:N16"/>
    <mergeCell ref="I17:N17"/>
    <mergeCell ref="F16:H16"/>
    <mergeCell ref="F17:H17"/>
    <mergeCell ref="D15:E15"/>
    <mergeCell ref="D16:E16"/>
    <mergeCell ref="D17:E17"/>
    <mergeCell ref="C13:C17"/>
    <mergeCell ref="C19:N19"/>
    <mergeCell ref="F14:N14"/>
    <mergeCell ref="A68:N76"/>
    <mergeCell ref="A20:B20"/>
    <mergeCell ref="A21:B21"/>
    <mergeCell ref="C20:H20"/>
    <mergeCell ref="C21:H21"/>
    <mergeCell ref="I20:N20"/>
    <mergeCell ref="I21:N21"/>
    <mergeCell ref="A37:N37"/>
    <mergeCell ref="A22:N22"/>
    <mergeCell ref="A23:N36"/>
    <mergeCell ref="A38:N47"/>
    <mergeCell ref="A48:N48"/>
    <mergeCell ref="A58:N58"/>
    <mergeCell ref="I18:J18"/>
    <mergeCell ref="M18:N18"/>
    <mergeCell ref="A11:B17"/>
    <mergeCell ref="A4:N4"/>
    <mergeCell ref="A9:B10"/>
    <mergeCell ref="D9:N9"/>
    <mergeCell ref="D10:N10"/>
    <mergeCell ref="D12:N12"/>
    <mergeCell ref="C11:N11"/>
    <mergeCell ref="A8:B8"/>
    <mergeCell ref="C8:N8"/>
    <mergeCell ref="H6:I6"/>
    <mergeCell ref="D13:N13"/>
    <mergeCell ref="D14:E14"/>
    <mergeCell ref="C18:D18"/>
  </mergeCells>
  <phoneticPr fontId="2"/>
  <conditionalFormatting sqref="C13:N14 C16:N17 C15:K15">
    <cfRule type="expression" dxfId="7" priority="2">
      <formula>$C$12="〇"</formula>
    </cfRule>
  </conditionalFormatting>
  <conditionalFormatting sqref="C12:N12">
    <cfRule type="expression" dxfId="6" priority="1">
      <formula>$C$13="〇"</formula>
    </cfRule>
  </conditionalFormatting>
  <dataValidations disablePrompts="1" count="2">
    <dataValidation type="list" allowBlank="1" showInputMessage="1" showErrorMessage="1" sqref="C12" xr:uid="{58435521-DB90-4857-8456-0D0816AE9B0B}">
      <formula1>"〇,   "</formula1>
    </dataValidation>
    <dataValidation type="list" allowBlank="1" showInputMessage="1" showErrorMessage="1" sqref="C13:C17" xr:uid="{0055659B-BD6F-48A3-BD0E-3B3292836BD4}">
      <formula1>"〇, "</formula1>
    </dataValidation>
  </dataValidations>
  <pageMargins left="0.70866141732283472" right="0.70866141732283472" top="0.74803149606299213" bottom="0.74803149606299213" header="0.31496062992125984" footer="0.31496062992125984"/>
  <pageSetup paperSize="9" scale="90" fitToHeight="0" orientation="portrait" blackAndWhite="1"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8916D-CD2C-4B6C-803E-90DC95EDF6B5}">
  <sheetPr>
    <tabColor theme="7" tint="0.59999389629810485"/>
    <pageSetUpPr fitToPage="1"/>
  </sheetPr>
  <dimension ref="A1:M15"/>
  <sheetViews>
    <sheetView view="pageBreakPreview" zoomScale="85" zoomScaleNormal="100" zoomScaleSheetLayoutView="85" workbookViewId="0">
      <selection activeCell="O14" sqref="O14"/>
    </sheetView>
  </sheetViews>
  <sheetFormatPr defaultRowHeight="13.5"/>
  <cols>
    <col min="1" max="13" width="15.125" style="154" customWidth="1"/>
    <col min="14" max="16384" width="9" style="154"/>
  </cols>
  <sheetData>
    <row r="1" spans="1:13" ht="51.75" customHeight="1">
      <c r="A1" s="259" t="s">
        <v>117</v>
      </c>
      <c r="B1" s="259"/>
      <c r="C1" s="259"/>
      <c r="D1" s="259"/>
      <c r="E1" s="259"/>
      <c r="F1" s="259"/>
      <c r="G1" s="259"/>
      <c r="H1" s="259"/>
      <c r="I1" s="259"/>
      <c r="J1" s="259"/>
      <c r="K1" s="259"/>
      <c r="L1" s="259"/>
      <c r="M1" s="259"/>
    </row>
    <row r="2" spans="1:13" ht="28.5" customHeight="1">
      <c r="A2" s="155" t="s">
        <v>132</v>
      </c>
      <c r="B2" s="262">
        <f>交付申込書!B27</f>
        <v>0</v>
      </c>
      <c r="C2" s="262"/>
      <c r="D2" s="262"/>
      <c r="E2" s="262"/>
      <c r="F2" s="262"/>
      <c r="G2" s="262"/>
    </row>
    <row r="3" spans="1:13" ht="14.25">
      <c r="A3" s="156"/>
    </row>
    <row r="4" spans="1:13" ht="15" thickBot="1">
      <c r="A4" s="156"/>
    </row>
    <row r="5" spans="1:13" ht="28.5" customHeight="1" thickTop="1">
      <c r="A5" s="260"/>
      <c r="B5" s="267" t="s">
        <v>118</v>
      </c>
      <c r="C5" s="263" t="s">
        <v>119</v>
      </c>
      <c r="D5" s="263" t="s">
        <v>120</v>
      </c>
      <c r="E5" s="263" t="s">
        <v>121</v>
      </c>
      <c r="F5" s="263" t="s">
        <v>122</v>
      </c>
      <c r="G5" s="263" t="s">
        <v>123</v>
      </c>
      <c r="H5" s="263" t="s">
        <v>124</v>
      </c>
      <c r="I5" s="263" t="s">
        <v>125</v>
      </c>
      <c r="J5" s="263" t="s">
        <v>126</v>
      </c>
      <c r="K5" s="263" t="s">
        <v>127</v>
      </c>
      <c r="L5" s="263" t="s">
        <v>128</v>
      </c>
      <c r="M5" s="265" t="s">
        <v>129</v>
      </c>
    </row>
    <row r="6" spans="1:13" ht="27" customHeight="1" thickBot="1">
      <c r="A6" s="261"/>
      <c r="B6" s="268"/>
      <c r="C6" s="264"/>
      <c r="D6" s="264"/>
      <c r="E6" s="264"/>
      <c r="F6" s="264"/>
      <c r="G6" s="264"/>
      <c r="H6" s="264"/>
      <c r="I6" s="264"/>
      <c r="J6" s="264"/>
      <c r="K6" s="264"/>
      <c r="L6" s="264"/>
      <c r="M6" s="266"/>
    </row>
    <row r="7" spans="1:13" ht="48.75" customHeight="1" thickTop="1">
      <c r="A7" s="162"/>
      <c r="B7" s="163"/>
      <c r="C7" s="163"/>
      <c r="D7" s="163"/>
      <c r="E7" s="163"/>
      <c r="F7" s="163"/>
      <c r="G7" s="163"/>
      <c r="H7" s="163"/>
      <c r="I7" s="163"/>
      <c r="J7" s="163"/>
      <c r="K7" s="163"/>
      <c r="L7" s="163"/>
      <c r="M7" s="164"/>
    </row>
    <row r="8" spans="1:13" ht="48.75" customHeight="1">
      <c r="A8" s="162"/>
      <c r="B8" s="163"/>
      <c r="C8" s="163"/>
      <c r="D8" s="163"/>
      <c r="E8" s="163"/>
      <c r="F8" s="163"/>
      <c r="G8" s="163"/>
      <c r="H8" s="163"/>
      <c r="I8" s="163"/>
      <c r="J8" s="163"/>
      <c r="K8" s="163"/>
      <c r="L8" s="163"/>
      <c r="M8" s="164"/>
    </row>
    <row r="9" spans="1:13" ht="48.75" customHeight="1">
      <c r="A9" s="162"/>
      <c r="B9" s="163"/>
      <c r="C9" s="163"/>
      <c r="D9" s="163"/>
      <c r="E9" s="163"/>
      <c r="F9" s="163"/>
      <c r="G9" s="163"/>
      <c r="H9" s="163"/>
      <c r="I9" s="163"/>
      <c r="J9" s="163"/>
      <c r="K9" s="163"/>
      <c r="L9" s="163"/>
      <c r="M9" s="164"/>
    </row>
    <row r="10" spans="1:13" ht="48.75" customHeight="1">
      <c r="A10" s="162"/>
      <c r="B10" s="163"/>
      <c r="C10" s="163"/>
      <c r="D10" s="163"/>
      <c r="E10" s="163"/>
      <c r="F10" s="163"/>
      <c r="G10" s="163"/>
      <c r="H10" s="163"/>
      <c r="I10" s="163"/>
      <c r="J10" s="163"/>
      <c r="K10" s="163"/>
      <c r="L10" s="163"/>
      <c r="M10" s="164"/>
    </row>
    <row r="11" spans="1:13" ht="48.75" customHeight="1">
      <c r="A11" s="162"/>
      <c r="B11" s="163"/>
      <c r="C11" s="163"/>
      <c r="D11" s="163"/>
      <c r="E11" s="163"/>
      <c r="F11" s="163"/>
      <c r="G11" s="163"/>
      <c r="H11" s="163"/>
      <c r="I11" s="163"/>
      <c r="J11" s="163"/>
      <c r="K11" s="163"/>
      <c r="L11" s="163"/>
      <c r="M11" s="164"/>
    </row>
    <row r="12" spans="1:13" ht="48.75" customHeight="1">
      <c r="A12" s="162"/>
      <c r="B12" s="163"/>
      <c r="C12" s="163"/>
      <c r="D12" s="163"/>
      <c r="E12" s="163"/>
      <c r="F12" s="163"/>
      <c r="G12" s="163"/>
      <c r="H12" s="163"/>
      <c r="I12" s="163"/>
      <c r="J12" s="163"/>
      <c r="K12" s="163"/>
      <c r="L12" s="163"/>
      <c r="M12" s="164"/>
    </row>
    <row r="13" spans="1:13" ht="48.75" customHeight="1" thickBot="1">
      <c r="A13" s="165"/>
      <c r="B13" s="166"/>
      <c r="C13" s="166"/>
      <c r="D13" s="166"/>
      <c r="E13" s="166"/>
      <c r="F13" s="166"/>
      <c r="G13" s="166"/>
      <c r="H13" s="166"/>
      <c r="I13" s="166"/>
      <c r="J13" s="166"/>
      <c r="K13" s="166"/>
      <c r="L13" s="166"/>
      <c r="M13" s="167"/>
    </row>
    <row r="14" spans="1:13" ht="70.5" customHeight="1" thickTop="1" thickBot="1">
      <c r="A14" s="157" t="s">
        <v>130</v>
      </c>
      <c r="B14" s="158"/>
      <c r="C14" s="158"/>
      <c r="D14" s="158"/>
      <c r="E14" s="158"/>
      <c r="F14" s="158"/>
      <c r="G14" s="158"/>
      <c r="H14" s="158"/>
      <c r="I14" s="158"/>
      <c r="J14" s="158"/>
      <c r="K14" s="160"/>
      <c r="L14" s="158"/>
      <c r="M14" s="159"/>
    </row>
    <row r="15" spans="1:13" ht="14.25" thickTop="1">
      <c r="A15" s="161"/>
    </row>
  </sheetData>
  <mergeCells count="15">
    <mergeCell ref="A1:M1"/>
    <mergeCell ref="A5:A6"/>
    <mergeCell ref="B2:G2"/>
    <mergeCell ref="H5:H6"/>
    <mergeCell ref="I5:I6"/>
    <mergeCell ref="J5:J6"/>
    <mergeCell ref="K5:K6"/>
    <mergeCell ref="L5:L6"/>
    <mergeCell ref="M5:M6"/>
    <mergeCell ref="B5:B6"/>
    <mergeCell ref="C5:C6"/>
    <mergeCell ref="D5:D6"/>
    <mergeCell ref="E5:E6"/>
    <mergeCell ref="F5:F6"/>
    <mergeCell ref="G5:G6"/>
  </mergeCells>
  <phoneticPr fontId="2"/>
  <pageMargins left="0.70866141732283472" right="0.70866141732283472" top="0.74803149606299213" bottom="0.74803149606299213" header="0.31496062992125984" footer="0.31496062992125984"/>
  <pageSetup paperSize="9" scale="61" fitToHeight="0"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32AE-09A9-4EDF-8ED1-2EB9F54ED792}">
  <sheetPr>
    <tabColor theme="7" tint="0.59999389629810485"/>
    <pageSetUpPr fitToPage="1"/>
  </sheetPr>
  <dimension ref="A1:N36"/>
  <sheetViews>
    <sheetView view="pageBreakPreview" zoomScaleNormal="100" zoomScaleSheetLayoutView="100" workbookViewId="0">
      <selection activeCell="F30" sqref="F30:G31"/>
    </sheetView>
  </sheetViews>
  <sheetFormatPr defaultColWidth="9" defaultRowHeight="13.5"/>
  <cols>
    <col min="1" max="1" width="3" style="1" customWidth="1"/>
    <col min="2" max="2" width="22.25" style="1" customWidth="1"/>
    <col min="3" max="3" width="27.625" style="1" customWidth="1"/>
    <col min="4" max="4" width="22.625" style="1" customWidth="1"/>
    <col min="5" max="5" width="12.75" style="1" customWidth="1"/>
    <col min="6" max="6" width="13.125" style="1" customWidth="1"/>
    <col min="7" max="7" width="14.375" style="2" customWidth="1"/>
    <col min="8" max="8" width="1.625" style="2" customWidth="1"/>
    <col min="9" max="10" width="9" style="2"/>
    <col min="11" max="13" width="9" style="1"/>
    <col min="14" max="14" width="0" style="1" hidden="1" customWidth="1"/>
    <col min="15" max="16384" width="9" style="1"/>
  </cols>
  <sheetData>
    <row r="1" spans="1:10">
      <c r="A1" s="26" t="s">
        <v>11</v>
      </c>
      <c r="G1" s="38" t="s">
        <v>82</v>
      </c>
    </row>
    <row r="2" spans="1:10" s="5" customFormat="1" ht="23.25" customHeight="1">
      <c r="A2" s="290" t="s">
        <v>10</v>
      </c>
      <c r="B2" s="290"/>
      <c r="C2" s="290"/>
      <c r="D2" s="290"/>
      <c r="E2" s="290"/>
      <c r="F2" s="290"/>
      <c r="G2" s="290"/>
      <c r="H2" s="3"/>
      <c r="I2" s="4"/>
      <c r="J2" s="4"/>
    </row>
    <row r="3" spans="1:10" s="5" customFormat="1" ht="6" customHeight="1">
      <c r="A3" s="290"/>
      <c r="B3" s="290"/>
      <c r="C3" s="290"/>
      <c r="D3" s="290"/>
      <c r="E3" s="290"/>
      <c r="F3" s="290"/>
      <c r="G3" s="290"/>
      <c r="H3" s="3"/>
      <c r="I3" s="4"/>
      <c r="J3" s="4"/>
    </row>
    <row r="4" spans="1:10" ht="6" customHeight="1">
      <c r="F4" s="2"/>
    </row>
    <row r="5" spans="1:10" ht="13.5" customHeight="1" thickBot="1">
      <c r="A5" s="297" t="s">
        <v>12</v>
      </c>
      <c r="B5" s="297"/>
      <c r="C5" s="24"/>
      <c r="D5" s="24"/>
      <c r="E5" s="24"/>
      <c r="F5" s="6"/>
    </row>
    <row r="6" spans="1:10" ht="36.75" customHeight="1" thickBot="1">
      <c r="A6" s="278" t="s">
        <v>14</v>
      </c>
      <c r="B6" s="298"/>
      <c r="C6" s="299" t="s">
        <v>1</v>
      </c>
      <c r="D6" s="298"/>
      <c r="E6" s="30" t="s">
        <v>28</v>
      </c>
      <c r="F6" s="7"/>
    </row>
    <row r="7" spans="1:10" ht="27.95" customHeight="1">
      <c r="A7" s="280" t="s">
        <v>30</v>
      </c>
      <c r="B7" s="8" t="s">
        <v>15</v>
      </c>
      <c r="C7" s="286"/>
      <c r="D7" s="287"/>
      <c r="E7" s="39"/>
      <c r="F7" s="9"/>
    </row>
    <row r="8" spans="1:10" ht="27.95" customHeight="1">
      <c r="A8" s="281"/>
      <c r="B8" s="10" t="s">
        <v>16</v>
      </c>
      <c r="C8" s="274"/>
      <c r="D8" s="275"/>
      <c r="E8" s="40"/>
      <c r="F8" s="9"/>
    </row>
    <row r="9" spans="1:10" ht="27.95" customHeight="1" thickBot="1">
      <c r="A9" s="281"/>
      <c r="B9" s="10" t="s">
        <v>17</v>
      </c>
      <c r="C9" s="274"/>
      <c r="D9" s="275"/>
      <c r="E9" s="40"/>
      <c r="F9" s="9"/>
    </row>
    <row r="10" spans="1:10" ht="27.95" customHeight="1" thickBot="1">
      <c r="A10" s="281"/>
      <c r="B10" s="11" t="s">
        <v>18</v>
      </c>
      <c r="C10" s="274"/>
      <c r="D10" s="275"/>
      <c r="E10" s="40"/>
      <c r="F10" s="23" t="s">
        <v>31</v>
      </c>
    </row>
    <row r="11" spans="1:10" ht="30" customHeight="1" thickBot="1">
      <c r="A11" s="282"/>
      <c r="B11" s="12" t="s">
        <v>2</v>
      </c>
      <c r="C11" s="283"/>
      <c r="D11" s="284"/>
      <c r="E11" s="31" t="str">
        <f>IF(SUM(E7:E10)=0,"0",SUM(E7:E10))</f>
        <v>0</v>
      </c>
      <c r="F11" s="27" t="e">
        <f>E11/E13</f>
        <v>#DIV/0!</v>
      </c>
    </row>
    <row r="12" spans="1:10" ht="30" customHeight="1" thickBot="1">
      <c r="A12" s="276" t="s">
        <v>20</v>
      </c>
      <c r="B12" s="277"/>
      <c r="C12" s="288"/>
      <c r="D12" s="289"/>
      <c r="E12" s="41"/>
      <c r="F12" s="9"/>
    </row>
    <row r="13" spans="1:10" ht="30" customHeight="1" thickTop="1" thickBot="1">
      <c r="A13" s="293" t="s">
        <v>19</v>
      </c>
      <c r="B13" s="294"/>
      <c r="C13" s="295"/>
      <c r="D13" s="296"/>
      <c r="E13" s="29">
        <f>IF(AND(E11="0",E12="0"),"0",E11+E12)</f>
        <v>0</v>
      </c>
      <c r="I13" s="36" t="str">
        <f>IF($E$13=$E$35,"","収入と支出の合計額が一致しません")</f>
        <v>収入と支出の合計額が一致しません</v>
      </c>
    </row>
    <row r="14" spans="1:10" ht="19.5" customHeight="1">
      <c r="E14" s="15"/>
      <c r="F14" s="16"/>
    </row>
    <row r="15" spans="1:10" ht="13.5" customHeight="1" thickBot="1">
      <c r="A15" s="297" t="s">
        <v>13</v>
      </c>
      <c r="B15" s="297"/>
      <c r="C15" s="24"/>
      <c r="D15" s="24"/>
      <c r="E15" s="25"/>
      <c r="F15" s="25"/>
    </row>
    <row r="16" spans="1:10" ht="30.75" customHeight="1" thickBot="1">
      <c r="A16" s="278" t="s">
        <v>0</v>
      </c>
      <c r="B16" s="279"/>
      <c r="C16" s="17" t="s">
        <v>3</v>
      </c>
      <c r="D16" s="18" t="s">
        <v>4</v>
      </c>
      <c r="E16" s="112" t="s">
        <v>28</v>
      </c>
      <c r="F16" s="23" t="s">
        <v>29</v>
      </c>
    </row>
    <row r="17" spans="1:14" ht="27.75" customHeight="1" thickBot="1">
      <c r="A17" s="280" t="s">
        <v>21</v>
      </c>
      <c r="B17" s="13" t="s">
        <v>22</v>
      </c>
      <c r="C17" s="42"/>
      <c r="D17" s="43"/>
      <c r="E17" s="39"/>
      <c r="F17" s="22" t="e">
        <f>E17/$E$29</f>
        <v>#DIV/0!</v>
      </c>
      <c r="G17" s="33" t="s">
        <v>32</v>
      </c>
    </row>
    <row r="18" spans="1:14" ht="27.95" customHeight="1" thickBot="1">
      <c r="A18" s="281"/>
      <c r="B18" s="19" t="s">
        <v>23</v>
      </c>
      <c r="C18" s="44"/>
      <c r="D18" s="45"/>
      <c r="E18" s="40"/>
      <c r="F18" s="22" t="e">
        <f>E18/$E$29</f>
        <v>#DIV/0!</v>
      </c>
      <c r="G18" s="32" t="e">
        <f>F17+F18</f>
        <v>#DIV/0!</v>
      </c>
    </row>
    <row r="19" spans="1:14" ht="27.95" customHeight="1">
      <c r="A19" s="281"/>
      <c r="B19" s="19" t="s">
        <v>5</v>
      </c>
      <c r="C19" s="44"/>
      <c r="D19" s="45"/>
      <c r="E19" s="40"/>
      <c r="F19" s="34"/>
    </row>
    <row r="20" spans="1:14" ht="27.95" customHeight="1">
      <c r="A20" s="281"/>
      <c r="B20" s="19" t="s">
        <v>24</v>
      </c>
      <c r="C20" s="46"/>
      <c r="D20" s="45"/>
      <c r="E20" s="40"/>
      <c r="F20" s="34"/>
    </row>
    <row r="21" spans="1:14" ht="27.95" customHeight="1">
      <c r="A21" s="281"/>
      <c r="B21" s="19" t="s">
        <v>25</v>
      </c>
      <c r="C21" s="44"/>
      <c r="D21" s="45"/>
      <c r="E21" s="40"/>
      <c r="F21" s="34"/>
    </row>
    <row r="22" spans="1:14" ht="27.95" customHeight="1">
      <c r="A22" s="281"/>
      <c r="B22" s="19" t="s">
        <v>26</v>
      </c>
      <c r="C22" s="44"/>
      <c r="D22" s="45"/>
      <c r="E22" s="40"/>
      <c r="F22" s="34"/>
    </row>
    <row r="23" spans="1:14" ht="27.95" customHeight="1">
      <c r="A23" s="281"/>
      <c r="B23" s="19" t="s">
        <v>27</v>
      </c>
      <c r="C23" s="44"/>
      <c r="D23" s="45"/>
      <c r="E23" s="40"/>
      <c r="F23" s="34"/>
    </row>
    <row r="24" spans="1:14" ht="27.95" customHeight="1">
      <c r="A24" s="281"/>
      <c r="B24" s="62"/>
      <c r="C24" s="44"/>
      <c r="D24" s="45"/>
      <c r="E24" s="113"/>
      <c r="F24" s="37"/>
    </row>
    <row r="25" spans="1:14" ht="27.95" customHeight="1">
      <c r="A25" s="281"/>
      <c r="B25" s="62"/>
      <c r="C25" s="47"/>
      <c r="D25" s="48"/>
      <c r="E25" s="113"/>
      <c r="F25" s="37"/>
    </row>
    <row r="26" spans="1:14" ht="27.95" customHeight="1">
      <c r="A26" s="281"/>
      <c r="B26" s="62"/>
      <c r="C26" s="44"/>
      <c r="D26" s="45"/>
      <c r="E26" s="113"/>
      <c r="F26" s="37"/>
    </row>
    <row r="27" spans="1:14" ht="27.95" customHeight="1">
      <c r="A27" s="281"/>
      <c r="B27" s="62"/>
      <c r="C27" s="44"/>
      <c r="D27" s="45"/>
      <c r="E27" s="113"/>
      <c r="F27" s="37"/>
    </row>
    <row r="28" spans="1:14" ht="27.95" customHeight="1" thickBot="1">
      <c r="A28" s="281"/>
      <c r="B28" s="58"/>
      <c r="C28" s="49"/>
      <c r="D28" s="50"/>
      <c r="E28" s="114"/>
      <c r="F28" s="35"/>
    </row>
    <row r="29" spans="1:14" ht="30" customHeight="1" thickBot="1">
      <c r="A29" s="282"/>
      <c r="B29" s="20" t="s">
        <v>6</v>
      </c>
      <c r="C29" s="283"/>
      <c r="D29" s="284"/>
      <c r="E29" s="31" t="str">
        <f>IF(SUM(E17:E28)=0,"0",SUM(E17:E28))</f>
        <v>0</v>
      </c>
      <c r="F29" s="9"/>
    </row>
    <row r="30" spans="1:14" ht="27.95" customHeight="1">
      <c r="A30" s="280" t="s">
        <v>7</v>
      </c>
      <c r="B30" s="51"/>
      <c r="C30" s="42"/>
      <c r="D30" s="52"/>
      <c r="E30" s="53"/>
      <c r="F30" s="291"/>
      <c r="G30" s="292"/>
      <c r="H30" s="72"/>
      <c r="N30" s="1">
        <f>IF(AND(B30&lt;&gt;"",E30&lt;&gt;""),0,IF(B30="",0,1))</f>
        <v>0</v>
      </c>
    </row>
    <row r="31" spans="1:14" ht="27.95" customHeight="1">
      <c r="A31" s="281"/>
      <c r="B31" s="54"/>
      <c r="C31" s="44"/>
      <c r="D31" s="55"/>
      <c r="E31" s="56"/>
      <c r="F31" s="291"/>
      <c r="G31" s="292"/>
      <c r="H31" s="72"/>
      <c r="N31" s="1">
        <f>IF(AND(B31&lt;&gt;"",E31&lt;&gt;""),0,IF(B31="",0,1))</f>
        <v>0</v>
      </c>
    </row>
    <row r="32" spans="1:14" ht="27.95" customHeight="1">
      <c r="A32" s="281"/>
      <c r="B32" s="54"/>
      <c r="C32" s="44"/>
      <c r="D32" s="55"/>
      <c r="E32" s="57"/>
      <c r="F32" s="9"/>
      <c r="N32" s="1">
        <f>IF(AND(B32&lt;&gt;"",E32&lt;&gt;""),0,IF(B32="",0,1))</f>
        <v>0</v>
      </c>
    </row>
    <row r="33" spans="1:14" ht="27.95" customHeight="1" thickBot="1">
      <c r="A33" s="281"/>
      <c r="B33" s="58"/>
      <c r="C33" s="59"/>
      <c r="D33" s="60"/>
      <c r="E33" s="61"/>
      <c r="F33" s="9"/>
      <c r="N33" s="1">
        <f>IF(AND(B33&lt;&gt;"",E33&lt;&gt;""),0,IF(B33="",0,1))</f>
        <v>0</v>
      </c>
    </row>
    <row r="34" spans="1:14" s="2" customFormat="1" ht="30" customHeight="1" thickBot="1">
      <c r="A34" s="285"/>
      <c r="B34" s="14" t="s">
        <v>8</v>
      </c>
      <c r="C34" s="288"/>
      <c r="D34" s="289"/>
      <c r="E34" s="28" t="str">
        <f>IF(SUM(E30:E33)=0,"0",SUM(E30:E33))</f>
        <v>0</v>
      </c>
      <c r="F34" s="9"/>
      <c r="K34" s="1"/>
      <c r="L34" s="1"/>
      <c r="M34" s="1"/>
      <c r="N34" s="1"/>
    </row>
    <row r="35" spans="1:14" s="2" customFormat="1" ht="30" customHeight="1" thickTop="1" thickBot="1">
      <c r="A35" s="269" t="s">
        <v>9</v>
      </c>
      <c r="B35" s="270"/>
      <c r="C35" s="271"/>
      <c r="D35" s="272"/>
      <c r="E35" s="29" t="str">
        <f>IF(AND(E29="0",E34="0"),"0",E29+E34)</f>
        <v>0</v>
      </c>
      <c r="I35" s="36" t="str">
        <f>IF($E$13=$E$35,"","収入と支出の合計額が一致しません")</f>
        <v>収入と支出の合計額が一致しません</v>
      </c>
      <c r="K35" s="1"/>
      <c r="L35" s="1"/>
      <c r="M35" s="1"/>
      <c r="N35" s="1"/>
    </row>
    <row r="36" spans="1:14" s="2" customFormat="1" ht="14.25" customHeight="1">
      <c r="A36" s="273"/>
      <c r="B36" s="273"/>
      <c r="C36" s="273"/>
      <c r="D36" s="273"/>
      <c r="E36" s="273"/>
      <c r="F36" s="21"/>
      <c r="K36" s="1"/>
      <c r="L36" s="1"/>
      <c r="M36" s="1"/>
      <c r="N36" s="1"/>
    </row>
  </sheetData>
  <mergeCells count="24">
    <mergeCell ref="A2:G3"/>
    <mergeCell ref="F30:G31"/>
    <mergeCell ref="A13:B13"/>
    <mergeCell ref="C13:D13"/>
    <mergeCell ref="A15:B15"/>
    <mergeCell ref="A5:B5"/>
    <mergeCell ref="A6:B6"/>
    <mergeCell ref="C6:D6"/>
    <mergeCell ref="A35:B35"/>
    <mergeCell ref="C35:D35"/>
    <mergeCell ref="A36:E36"/>
    <mergeCell ref="C9:D9"/>
    <mergeCell ref="A12:B12"/>
    <mergeCell ref="A16:B16"/>
    <mergeCell ref="A17:A29"/>
    <mergeCell ref="C29:D29"/>
    <mergeCell ref="A30:A34"/>
    <mergeCell ref="A7:A11"/>
    <mergeCell ref="C7:D7"/>
    <mergeCell ref="C8:D8"/>
    <mergeCell ref="C10:D10"/>
    <mergeCell ref="C11:D11"/>
    <mergeCell ref="C34:D34"/>
    <mergeCell ref="C12:D12"/>
  </mergeCells>
  <phoneticPr fontId="2"/>
  <conditionalFormatting sqref="H2:H3">
    <cfRule type="cellIs" dxfId="5" priority="5" operator="equal">
      <formula>"提出が可能です"</formula>
    </cfRule>
    <cfRule type="cellIs" dxfId="4" priority="6" operator="equal">
      <formula>"見直しが必要な箇所があります"</formula>
    </cfRule>
  </conditionalFormatting>
  <printOptions horizontalCentered="1" verticalCentered="1"/>
  <pageMargins left="0.23622047244094491" right="0.23622047244094491" top="0.74803149606299213" bottom="0.74803149606299213" header="0.31496062992125984" footer="0.31496062992125984"/>
  <pageSetup paperSize="9" scale="79" fitToHeight="0" orientation="portrait" blackAndWhite="1" r:id="rId1"/>
  <headerFooter scaleWithDoc="0"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E6B79-64EF-4F7F-A077-04B56B81C487}">
  <sheetPr>
    <tabColor theme="0" tint="-0.14999847407452621"/>
  </sheetPr>
  <dimension ref="A1:L67"/>
  <sheetViews>
    <sheetView view="pageBreakPreview" topLeftCell="A55" zoomScale="130" zoomScaleNormal="100" zoomScaleSheetLayoutView="130" workbookViewId="0">
      <selection activeCell="I49" sqref="I49"/>
    </sheetView>
  </sheetViews>
  <sheetFormatPr defaultRowHeight="13.5"/>
  <cols>
    <col min="1" max="1" width="14.625" style="111" customWidth="1"/>
    <col min="2" max="2" width="10.125" style="111" customWidth="1"/>
    <col min="3" max="3" width="4.25" style="111" customWidth="1"/>
    <col min="4" max="4" width="4.75" style="111" customWidth="1"/>
    <col min="5" max="6" width="4.25" style="111" customWidth="1"/>
    <col min="7" max="7" width="10.625" style="111" customWidth="1"/>
    <col min="8" max="11" width="4.25" style="111" customWidth="1"/>
    <col min="12" max="12" width="4.25" style="64" customWidth="1"/>
    <col min="13" max="16384" width="9" style="64"/>
  </cols>
  <sheetData>
    <row r="1" spans="1:12">
      <c r="L1" s="90"/>
    </row>
    <row r="3" spans="1:12">
      <c r="L3" s="90"/>
    </row>
    <row r="4" spans="1:12">
      <c r="A4" s="68" t="s">
        <v>47</v>
      </c>
      <c r="B4" s="68"/>
      <c r="C4" s="68"/>
      <c r="D4" s="68"/>
      <c r="E4" s="68"/>
      <c r="F4" s="68"/>
      <c r="G4" s="68"/>
      <c r="H4" s="68"/>
      <c r="I4" s="68"/>
      <c r="J4" s="68"/>
      <c r="K4" s="68"/>
    </row>
    <row r="5" spans="1:12" ht="15" customHeight="1">
      <c r="A5" s="64"/>
      <c r="B5" s="64"/>
      <c r="C5" s="74"/>
      <c r="D5" s="74"/>
      <c r="E5" s="74"/>
      <c r="F5" s="74"/>
      <c r="G5" s="115">
        <v>2026</v>
      </c>
      <c r="H5" s="75" t="s">
        <v>73</v>
      </c>
      <c r="I5" s="115">
        <v>6</v>
      </c>
      <c r="J5" s="75" t="s">
        <v>74</v>
      </c>
      <c r="K5" s="115">
        <v>1</v>
      </c>
      <c r="L5" s="75" t="s">
        <v>75</v>
      </c>
    </row>
    <row r="6" spans="1:12">
      <c r="A6" s="111" t="s">
        <v>48</v>
      </c>
    </row>
    <row r="8" spans="1:12" ht="15.75" customHeight="1">
      <c r="A8" s="111" t="s">
        <v>57</v>
      </c>
      <c r="B8" s="104" t="s">
        <v>58</v>
      </c>
      <c r="C8" s="328" t="s">
        <v>131</v>
      </c>
      <c r="D8" s="187"/>
      <c r="E8" s="187"/>
      <c r="F8" s="187"/>
      <c r="G8" s="187"/>
      <c r="H8" s="187"/>
      <c r="I8" s="187"/>
      <c r="J8" s="187"/>
      <c r="K8" s="187"/>
      <c r="L8" s="103"/>
    </row>
    <row r="9" spans="1:12" ht="5.25" customHeight="1">
      <c r="B9" s="104"/>
      <c r="C9" s="104"/>
      <c r="D9" s="104"/>
      <c r="E9" s="104"/>
      <c r="F9" s="104"/>
      <c r="G9" s="104"/>
      <c r="H9" s="104"/>
      <c r="I9" s="104"/>
      <c r="J9" s="104"/>
      <c r="K9" s="104"/>
    </row>
    <row r="10" spans="1:12" ht="15.75" customHeight="1">
      <c r="B10" s="193" t="s">
        <v>59</v>
      </c>
      <c r="C10" s="328" t="s">
        <v>133</v>
      </c>
      <c r="D10" s="317"/>
      <c r="E10" s="317"/>
      <c r="F10" s="317"/>
      <c r="G10" s="317"/>
      <c r="H10" s="317"/>
      <c r="I10" s="317"/>
      <c r="J10" s="317"/>
      <c r="K10" s="317"/>
      <c r="L10" s="103"/>
    </row>
    <row r="11" spans="1:12" ht="15.75" customHeight="1">
      <c r="B11" s="194"/>
      <c r="C11" s="328" t="s">
        <v>135</v>
      </c>
      <c r="D11" s="317"/>
      <c r="E11" s="317"/>
      <c r="F11" s="317"/>
      <c r="G11" s="317"/>
      <c r="H11" s="317"/>
      <c r="I11" s="317"/>
      <c r="J11" s="317"/>
      <c r="K11" s="317"/>
      <c r="L11" s="103"/>
    </row>
    <row r="12" spans="1:12" ht="5.25" customHeight="1">
      <c r="B12" s="104"/>
      <c r="C12" s="104"/>
      <c r="D12" s="104"/>
      <c r="E12" s="104"/>
      <c r="F12" s="104"/>
      <c r="G12" s="104"/>
      <c r="H12" s="104"/>
      <c r="I12" s="104"/>
      <c r="J12" s="104"/>
      <c r="K12" s="104"/>
    </row>
    <row r="13" spans="1:12" ht="15.75" customHeight="1">
      <c r="B13" s="104" t="s">
        <v>71</v>
      </c>
      <c r="C13" s="328" t="s">
        <v>136</v>
      </c>
      <c r="D13" s="317"/>
      <c r="E13" s="317"/>
      <c r="F13" s="317"/>
      <c r="G13" s="317"/>
      <c r="H13" s="317"/>
      <c r="I13" s="317"/>
      <c r="J13" s="317"/>
      <c r="K13" s="317"/>
      <c r="L13" s="103"/>
    </row>
    <row r="14" spans="1:12" ht="5.25" customHeight="1">
      <c r="B14" s="104"/>
      <c r="C14" s="104"/>
      <c r="D14" s="104"/>
      <c r="E14" s="104"/>
      <c r="F14" s="104"/>
      <c r="G14" s="104"/>
      <c r="H14" s="104"/>
      <c r="I14" s="104"/>
      <c r="J14" s="104"/>
      <c r="K14" s="104"/>
    </row>
    <row r="15" spans="1:12" ht="15.75" customHeight="1">
      <c r="B15" s="104" t="s">
        <v>72</v>
      </c>
      <c r="C15" s="329"/>
      <c r="D15" s="330"/>
      <c r="E15" s="330"/>
      <c r="F15" s="330"/>
      <c r="G15" s="330"/>
      <c r="H15" s="330"/>
      <c r="I15" s="330"/>
      <c r="J15" s="330"/>
      <c r="K15" s="330"/>
      <c r="L15" s="103"/>
    </row>
    <row r="16" spans="1:12">
      <c r="L16" s="104" t="s">
        <v>49</v>
      </c>
    </row>
    <row r="17" spans="1:12" ht="21.75" customHeight="1">
      <c r="L17" s="104"/>
    </row>
    <row r="18" spans="1:12" ht="18.75">
      <c r="A18" s="171" t="s">
        <v>60</v>
      </c>
      <c r="B18" s="172"/>
      <c r="C18" s="172"/>
      <c r="D18" s="172"/>
      <c r="E18" s="172"/>
      <c r="F18" s="172"/>
      <c r="G18" s="172"/>
      <c r="H18" s="172"/>
      <c r="I18" s="172"/>
      <c r="J18" s="172"/>
      <c r="K18" s="172"/>
      <c r="L18" s="172"/>
    </row>
    <row r="19" spans="1:12" ht="18.75">
      <c r="A19" s="100"/>
      <c r="B19" s="101"/>
      <c r="C19" s="101"/>
      <c r="D19" s="101"/>
      <c r="E19" s="101"/>
      <c r="F19" s="101"/>
      <c r="G19" s="101"/>
      <c r="H19" s="101"/>
      <c r="I19" s="101"/>
      <c r="J19" s="101"/>
      <c r="K19" s="101"/>
      <c r="L19" s="101"/>
    </row>
    <row r="20" spans="1:12">
      <c r="A20" s="173" t="s">
        <v>61</v>
      </c>
      <c r="B20" s="174"/>
      <c r="C20" s="174"/>
      <c r="D20" s="174"/>
      <c r="E20" s="174"/>
      <c r="F20" s="174"/>
      <c r="G20" s="174"/>
      <c r="H20" s="174"/>
      <c r="I20" s="174"/>
      <c r="J20" s="174"/>
      <c r="K20" s="174"/>
      <c r="L20" s="174"/>
    </row>
    <row r="21" spans="1:12">
      <c r="A21" s="174"/>
      <c r="B21" s="174"/>
      <c r="C21" s="174"/>
      <c r="D21" s="174"/>
      <c r="E21" s="174"/>
      <c r="F21" s="174"/>
      <c r="G21" s="174"/>
      <c r="H21" s="174"/>
      <c r="I21" s="174"/>
      <c r="J21" s="174"/>
      <c r="K21" s="174"/>
      <c r="L21" s="174"/>
    </row>
    <row r="22" spans="1:12" ht="18.75">
      <c r="A22" s="102"/>
      <c r="B22" s="102"/>
      <c r="C22" s="102"/>
      <c r="D22" s="102"/>
      <c r="E22" s="102"/>
      <c r="F22" s="102"/>
      <c r="G22" s="102"/>
      <c r="H22" s="102"/>
      <c r="I22" s="102"/>
      <c r="J22" s="102"/>
      <c r="K22" s="102"/>
      <c r="L22" s="102"/>
    </row>
    <row r="23" spans="1:12" ht="18.75">
      <c r="A23" s="171" t="s">
        <v>34</v>
      </c>
      <c r="B23" s="172"/>
      <c r="C23" s="172"/>
      <c r="D23" s="172"/>
      <c r="E23" s="172"/>
      <c r="F23" s="172"/>
      <c r="G23" s="172"/>
      <c r="H23" s="172"/>
      <c r="I23" s="172"/>
      <c r="J23" s="172"/>
      <c r="K23" s="172"/>
      <c r="L23" s="172"/>
    </row>
    <row r="24" spans="1:12" ht="18.75">
      <c r="A24" s="100"/>
      <c r="B24" s="101"/>
      <c r="C24" s="101"/>
      <c r="D24" s="101"/>
      <c r="E24" s="101"/>
      <c r="F24" s="101"/>
      <c r="G24" s="101"/>
      <c r="H24" s="101"/>
      <c r="I24" s="101"/>
      <c r="J24" s="101"/>
      <c r="K24" s="101"/>
      <c r="L24" s="101"/>
    </row>
    <row r="25" spans="1:12" ht="19.5" customHeight="1">
      <c r="A25" s="111" t="s">
        <v>50</v>
      </c>
    </row>
    <row r="26" spans="1:12" ht="5.25" customHeight="1">
      <c r="B26" s="104"/>
      <c r="C26" s="104"/>
      <c r="D26" s="104"/>
      <c r="E26" s="104"/>
      <c r="F26" s="104"/>
      <c r="G26" s="104"/>
      <c r="H26" s="104"/>
      <c r="I26" s="104"/>
      <c r="J26" s="104"/>
      <c r="K26" s="104"/>
    </row>
    <row r="27" spans="1:12" ht="18.75">
      <c r="A27" s="111" t="s">
        <v>51</v>
      </c>
      <c r="B27" s="325" t="s">
        <v>138</v>
      </c>
      <c r="C27" s="326"/>
      <c r="D27" s="327"/>
      <c r="E27" s="327"/>
      <c r="F27" s="327"/>
      <c r="G27" s="327"/>
      <c r="H27" s="327"/>
      <c r="I27" s="327"/>
      <c r="J27" s="327"/>
      <c r="K27" s="327"/>
      <c r="L27" s="103"/>
    </row>
    <row r="28" spans="1:12" ht="5.25" customHeight="1">
      <c r="B28" s="104"/>
      <c r="C28" s="104"/>
      <c r="D28" s="104"/>
      <c r="E28" s="104"/>
      <c r="F28" s="104"/>
      <c r="G28" s="104"/>
      <c r="H28" s="104"/>
      <c r="I28" s="104"/>
      <c r="J28" s="104"/>
      <c r="K28" s="104"/>
    </row>
    <row r="29" spans="1:12" ht="18.75">
      <c r="A29" s="111" t="s">
        <v>52</v>
      </c>
      <c r="B29" s="325" t="s">
        <v>137</v>
      </c>
      <c r="C29" s="326"/>
      <c r="D29" s="326"/>
      <c r="E29" s="326"/>
      <c r="F29" s="326"/>
      <c r="G29" s="326"/>
      <c r="H29" s="326"/>
      <c r="I29" s="326"/>
      <c r="J29" s="326"/>
      <c r="K29" s="326"/>
      <c r="L29" s="103"/>
    </row>
    <row r="30" spans="1:12" ht="5.25" customHeight="1">
      <c r="B30" s="104"/>
      <c r="C30" s="104"/>
      <c r="D30" s="104"/>
      <c r="E30" s="104"/>
      <c r="F30" s="104"/>
      <c r="G30" s="104"/>
      <c r="H30" s="104"/>
      <c r="I30" s="104"/>
      <c r="J30" s="104"/>
      <c r="K30" s="104"/>
    </row>
    <row r="31" spans="1:12" ht="17.25" customHeight="1">
      <c r="A31" s="111" t="s">
        <v>63</v>
      </c>
      <c r="B31" s="316">
        <v>120000</v>
      </c>
      <c r="C31" s="317"/>
      <c r="D31" s="317"/>
      <c r="E31" s="317"/>
      <c r="F31" s="64" t="s">
        <v>65</v>
      </c>
      <c r="G31" s="81"/>
      <c r="H31" s="81"/>
      <c r="I31" s="81"/>
      <c r="J31" s="81"/>
      <c r="K31" s="81"/>
    </row>
    <row r="32" spans="1:12" ht="5.25" customHeight="1">
      <c r="F32" s="104"/>
      <c r="G32" s="104"/>
      <c r="H32" s="104"/>
      <c r="I32" s="104"/>
      <c r="J32" s="104"/>
      <c r="K32" s="104"/>
    </row>
    <row r="33" spans="1:12" ht="17.25" customHeight="1">
      <c r="A33" s="111" t="s">
        <v>64</v>
      </c>
      <c r="B33" s="316">
        <v>80000</v>
      </c>
      <c r="C33" s="317"/>
      <c r="D33" s="317"/>
      <c r="E33" s="317"/>
      <c r="F33" s="64" t="s">
        <v>65</v>
      </c>
      <c r="G33" s="81"/>
      <c r="H33" s="81"/>
      <c r="I33" s="81"/>
      <c r="J33" s="81"/>
      <c r="K33" s="81"/>
    </row>
    <row r="34" spans="1:12" ht="5.25" customHeight="1">
      <c r="B34" s="104"/>
      <c r="C34" s="104"/>
      <c r="D34" s="104"/>
      <c r="E34" s="104"/>
      <c r="F34" s="104"/>
      <c r="G34" s="104"/>
      <c r="H34" s="104"/>
      <c r="I34" s="104"/>
      <c r="J34" s="104"/>
      <c r="K34" s="104"/>
    </row>
    <row r="35" spans="1:12" ht="18.75">
      <c r="A35" s="111" t="s">
        <v>66</v>
      </c>
      <c r="B35" s="115">
        <v>2026</v>
      </c>
      <c r="C35" s="75" t="s">
        <v>73</v>
      </c>
      <c r="D35" s="115">
        <v>4</v>
      </c>
      <c r="E35" s="75" t="s">
        <v>74</v>
      </c>
      <c r="F35" s="75" t="s">
        <v>76</v>
      </c>
      <c r="G35" s="115">
        <v>2027</v>
      </c>
      <c r="H35" s="75" t="s">
        <v>73</v>
      </c>
      <c r="I35" s="115">
        <v>1</v>
      </c>
      <c r="J35" s="75" t="s">
        <v>74</v>
      </c>
      <c r="K35" s="75"/>
      <c r="L35" s="76"/>
    </row>
    <row r="38" spans="1:12" ht="21" customHeight="1">
      <c r="A38" s="111" t="s">
        <v>53</v>
      </c>
    </row>
    <row r="39" spans="1:12" ht="5.25" customHeight="1">
      <c r="B39" s="104"/>
      <c r="C39" s="104"/>
      <c r="D39" s="104"/>
      <c r="E39" s="104"/>
      <c r="F39" s="104"/>
      <c r="G39" s="104"/>
      <c r="H39" s="104"/>
      <c r="I39" s="104"/>
      <c r="J39" s="104"/>
      <c r="K39" s="104"/>
    </row>
    <row r="40" spans="1:12">
      <c r="A40" s="111" t="s">
        <v>67</v>
      </c>
    </row>
    <row r="41" spans="1:12" ht="5.25" customHeight="1">
      <c r="B41" s="104"/>
      <c r="C41" s="104"/>
      <c r="D41" s="104"/>
      <c r="E41" s="104"/>
      <c r="F41" s="104"/>
      <c r="G41" s="104"/>
      <c r="H41" s="104"/>
      <c r="I41" s="104"/>
      <c r="J41" s="104"/>
      <c r="K41" s="104"/>
    </row>
    <row r="42" spans="1:12">
      <c r="A42" s="111" t="s">
        <v>68</v>
      </c>
    </row>
    <row r="43" spans="1:12" ht="5.25" customHeight="1">
      <c r="B43" s="104"/>
      <c r="C43" s="104"/>
      <c r="D43" s="104"/>
      <c r="E43" s="104"/>
      <c r="F43" s="104"/>
      <c r="G43" s="104"/>
      <c r="H43" s="104"/>
      <c r="I43" s="104"/>
      <c r="J43" s="104"/>
      <c r="K43" s="104"/>
    </row>
    <row r="44" spans="1:12">
      <c r="A44" s="111" t="s">
        <v>69</v>
      </c>
    </row>
    <row r="45" spans="1:12" ht="5.25" customHeight="1">
      <c r="B45" s="104"/>
      <c r="C45" s="104"/>
      <c r="D45" s="104"/>
      <c r="E45" s="104"/>
      <c r="F45" s="104"/>
      <c r="G45" s="104"/>
      <c r="H45" s="104"/>
      <c r="I45" s="104"/>
      <c r="J45" s="104"/>
      <c r="K45" s="104"/>
    </row>
    <row r="46" spans="1:12">
      <c r="A46" s="111" t="s">
        <v>70</v>
      </c>
    </row>
    <row r="47" spans="1:12">
      <c r="L47" s="104" t="s">
        <v>62</v>
      </c>
    </row>
    <row r="48" spans="1:12">
      <c r="L48" s="104"/>
    </row>
    <row r="49" spans="1:12">
      <c r="L49" s="104"/>
    </row>
    <row r="50" spans="1:12" ht="19.5" customHeight="1">
      <c r="A50" s="111" t="s">
        <v>54</v>
      </c>
    </row>
    <row r="51" spans="1:12" ht="34.5" customHeight="1">
      <c r="A51" s="67" t="s">
        <v>35</v>
      </c>
      <c r="B51" s="318" t="str">
        <f>C8</f>
        <v>防災かきくけこの会</v>
      </c>
      <c r="C51" s="307"/>
      <c r="D51" s="307"/>
      <c r="E51" s="307"/>
      <c r="F51" s="307"/>
      <c r="G51" s="307"/>
      <c r="H51" s="307"/>
      <c r="I51" s="307"/>
      <c r="J51" s="307"/>
      <c r="K51" s="307"/>
      <c r="L51" s="315"/>
    </row>
    <row r="52" spans="1:12" ht="34.5" customHeight="1">
      <c r="A52" s="67" t="s">
        <v>36</v>
      </c>
      <c r="B52" s="319" t="s">
        <v>139</v>
      </c>
      <c r="C52" s="320"/>
      <c r="D52" s="320"/>
      <c r="E52" s="320"/>
      <c r="F52" s="320"/>
      <c r="G52" s="320"/>
      <c r="H52" s="320"/>
      <c r="I52" s="320"/>
      <c r="J52" s="320"/>
      <c r="K52" s="320"/>
      <c r="L52" s="321"/>
    </row>
    <row r="53" spans="1:12" ht="39.75" customHeight="1">
      <c r="A53" s="168" t="s">
        <v>55</v>
      </c>
      <c r="B53" s="322" t="s">
        <v>140</v>
      </c>
      <c r="C53" s="310"/>
      <c r="D53" s="310"/>
      <c r="E53" s="310"/>
      <c r="F53" s="310"/>
      <c r="G53" s="310"/>
      <c r="H53" s="310"/>
      <c r="I53" s="310"/>
      <c r="J53" s="310"/>
      <c r="K53" s="310"/>
      <c r="L53" s="323"/>
    </row>
    <row r="54" spans="1:12" ht="34.5" customHeight="1">
      <c r="A54" s="169"/>
      <c r="B54" s="83" t="s">
        <v>37</v>
      </c>
      <c r="C54" s="310" t="s">
        <v>141</v>
      </c>
      <c r="D54" s="311"/>
      <c r="E54" s="311"/>
      <c r="F54" s="311"/>
      <c r="G54" s="311"/>
      <c r="H54" s="311"/>
      <c r="I54" s="311"/>
      <c r="J54" s="311"/>
      <c r="K54" s="311"/>
      <c r="L54" s="312"/>
    </row>
    <row r="55" spans="1:12" ht="34.5" customHeight="1">
      <c r="A55" s="170"/>
      <c r="B55" s="82" t="s">
        <v>80</v>
      </c>
      <c r="C55" s="324" t="s">
        <v>142</v>
      </c>
      <c r="D55" s="196"/>
      <c r="E55" s="196"/>
      <c r="F55" s="196"/>
      <c r="G55" s="196"/>
      <c r="H55" s="196"/>
      <c r="I55" s="196"/>
      <c r="J55" s="196"/>
      <c r="K55" s="196"/>
      <c r="L55" s="197"/>
    </row>
    <row r="56" spans="1:12" ht="34.5" customHeight="1">
      <c r="A56" s="168" t="s">
        <v>38</v>
      </c>
      <c r="B56" s="87" t="s">
        <v>39</v>
      </c>
      <c r="C56" s="307" t="s">
        <v>143</v>
      </c>
      <c r="D56" s="308"/>
      <c r="E56" s="308"/>
      <c r="F56" s="308"/>
      <c r="G56" s="308"/>
      <c r="H56" s="308"/>
      <c r="I56" s="308"/>
      <c r="J56" s="308"/>
      <c r="K56" s="308"/>
      <c r="L56" s="309"/>
    </row>
    <row r="57" spans="1:12" ht="39.75" customHeight="1">
      <c r="A57" s="169"/>
      <c r="B57" s="207" t="s">
        <v>144</v>
      </c>
      <c r="C57" s="179"/>
      <c r="D57" s="179"/>
      <c r="E57" s="179"/>
      <c r="F57" s="179"/>
      <c r="G57" s="179"/>
      <c r="H57" s="179"/>
      <c r="I57" s="179"/>
      <c r="J57" s="179"/>
      <c r="K57" s="179"/>
      <c r="L57" s="180"/>
    </row>
    <row r="58" spans="1:12" ht="34.5" customHeight="1">
      <c r="A58" s="169"/>
      <c r="B58" s="124" t="s">
        <v>37</v>
      </c>
      <c r="C58" s="310" t="s">
        <v>143</v>
      </c>
      <c r="D58" s="311"/>
      <c r="E58" s="311"/>
      <c r="F58" s="311"/>
      <c r="G58" s="311"/>
      <c r="H58" s="311"/>
      <c r="I58" s="311"/>
      <c r="J58" s="311"/>
      <c r="K58" s="311"/>
      <c r="L58" s="312"/>
    </row>
    <row r="59" spans="1:12" ht="34.5" customHeight="1">
      <c r="A59" s="170"/>
      <c r="B59" s="84" t="s">
        <v>80</v>
      </c>
      <c r="C59" s="310" t="s">
        <v>143</v>
      </c>
      <c r="D59" s="311"/>
      <c r="E59" s="311"/>
      <c r="F59" s="311"/>
      <c r="G59" s="311"/>
      <c r="H59" s="311"/>
      <c r="I59" s="311"/>
      <c r="J59" s="311"/>
      <c r="K59" s="311"/>
      <c r="L59" s="312"/>
    </row>
    <row r="60" spans="1:12" ht="34.5" customHeight="1">
      <c r="A60" s="67" t="s">
        <v>40</v>
      </c>
      <c r="B60" s="126">
        <v>2022</v>
      </c>
      <c r="C60" s="77" t="s">
        <v>73</v>
      </c>
      <c r="D60" s="125">
        <v>5</v>
      </c>
      <c r="E60" s="77" t="s">
        <v>74</v>
      </c>
      <c r="F60" s="125">
        <v>1</v>
      </c>
      <c r="G60" s="77" t="s">
        <v>75</v>
      </c>
      <c r="H60" s="77"/>
      <c r="I60" s="77"/>
      <c r="J60" s="77"/>
      <c r="K60" s="77"/>
      <c r="L60" s="105"/>
    </row>
    <row r="61" spans="1:12" ht="34.5" customHeight="1">
      <c r="A61" s="67" t="s">
        <v>41</v>
      </c>
      <c r="B61" s="313" t="s">
        <v>145</v>
      </c>
      <c r="C61" s="307"/>
      <c r="D61" s="307"/>
      <c r="E61" s="307"/>
      <c r="F61" s="307"/>
      <c r="G61" s="314"/>
      <c r="H61" s="307"/>
      <c r="I61" s="307"/>
      <c r="J61" s="307"/>
      <c r="K61" s="307"/>
      <c r="L61" s="315"/>
    </row>
    <row r="62" spans="1:12" ht="34.5" customHeight="1">
      <c r="A62" s="86" t="s">
        <v>42</v>
      </c>
      <c r="B62" s="127">
        <v>5</v>
      </c>
      <c r="C62" s="77" t="s">
        <v>77</v>
      </c>
      <c r="D62" s="77"/>
      <c r="E62" s="77"/>
      <c r="F62" s="77"/>
      <c r="G62" s="128">
        <v>4</v>
      </c>
      <c r="H62" s="77" t="s">
        <v>79</v>
      </c>
      <c r="I62" s="77"/>
      <c r="J62" s="77"/>
      <c r="K62" s="77"/>
      <c r="L62" s="105"/>
    </row>
    <row r="63" spans="1:12" ht="34.5" customHeight="1">
      <c r="A63" s="67" t="s">
        <v>43</v>
      </c>
      <c r="B63" s="300" t="s">
        <v>146</v>
      </c>
      <c r="C63" s="301"/>
      <c r="D63" s="301"/>
      <c r="E63" s="301"/>
      <c r="F63" s="301"/>
      <c r="G63" s="302"/>
      <c r="H63" s="301"/>
      <c r="I63" s="301"/>
      <c r="J63" s="301"/>
      <c r="K63" s="301"/>
      <c r="L63" s="303"/>
    </row>
    <row r="64" spans="1:12" ht="34.5" customHeight="1">
      <c r="A64" s="67" t="s">
        <v>44</v>
      </c>
      <c r="B64" s="304" t="s">
        <v>147</v>
      </c>
      <c r="C64" s="301"/>
      <c r="D64" s="301"/>
      <c r="E64" s="301"/>
      <c r="F64" s="301"/>
      <c r="G64" s="301"/>
      <c r="H64" s="301"/>
      <c r="I64" s="301"/>
      <c r="J64" s="301"/>
      <c r="K64" s="301"/>
      <c r="L64" s="303"/>
    </row>
    <row r="65" spans="1:12" ht="87.75" customHeight="1">
      <c r="A65" s="67" t="s">
        <v>45</v>
      </c>
      <c r="B65" s="304" t="s">
        <v>148</v>
      </c>
      <c r="C65" s="301"/>
      <c r="D65" s="301"/>
      <c r="E65" s="301"/>
      <c r="F65" s="301"/>
      <c r="G65" s="301"/>
      <c r="H65" s="301"/>
      <c r="I65" s="301"/>
      <c r="J65" s="301"/>
      <c r="K65" s="301"/>
      <c r="L65" s="303"/>
    </row>
    <row r="66" spans="1:12" ht="34.5" customHeight="1">
      <c r="A66" s="67" t="s">
        <v>56</v>
      </c>
      <c r="B66" s="305">
        <v>105200</v>
      </c>
      <c r="C66" s="306"/>
      <c r="D66" s="306"/>
      <c r="E66" s="306"/>
      <c r="F66" s="77" t="s">
        <v>65</v>
      </c>
      <c r="G66" s="77"/>
      <c r="H66" s="77"/>
      <c r="I66" s="77"/>
      <c r="J66" s="77"/>
      <c r="K66" s="77"/>
      <c r="L66" s="78"/>
    </row>
    <row r="67" spans="1:12">
      <c r="A67" s="69"/>
      <c r="B67" s="69"/>
      <c r="C67" s="69"/>
      <c r="D67" s="69"/>
      <c r="E67" s="69"/>
      <c r="F67" s="69"/>
      <c r="G67" s="69"/>
      <c r="H67" s="69"/>
      <c r="I67" s="69"/>
      <c r="J67" s="69"/>
      <c r="K67" s="69"/>
    </row>
  </sheetData>
  <mergeCells count="29">
    <mergeCell ref="B31:E31"/>
    <mergeCell ref="C8:K8"/>
    <mergeCell ref="B10:B11"/>
    <mergeCell ref="C10:K10"/>
    <mergeCell ref="C11:K11"/>
    <mergeCell ref="C13:K13"/>
    <mergeCell ref="C15:K15"/>
    <mergeCell ref="A18:L18"/>
    <mergeCell ref="A20:L21"/>
    <mergeCell ref="A23:L23"/>
    <mergeCell ref="B27:K27"/>
    <mergeCell ref="B29:K29"/>
    <mergeCell ref="B33:E33"/>
    <mergeCell ref="B51:L51"/>
    <mergeCell ref="B52:L52"/>
    <mergeCell ref="A53:A55"/>
    <mergeCell ref="B53:L53"/>
    <mergeCell ref="C54:L54"/>
    <mergeCell ref="C55:L55"/>
    <mergeCell ref="B63:L63"/>
    <mergeCell ref="B64:L64"/>
    <mergeCell ref="B65:L65"/>
    <mergeCell ref="B66:E66"/>
    <mergeCell ref="A56:A59"/>
    <mergeCell ref="C56:L56"/>
    <mergeCell ref="B57:L57"/>
    <mergeCell ref="C58:L58"/>
    <mergeCell ref="C59:L59"/>
    <mergeCell ref="B61:L61"/>
  </mergeCells>
  <phoneticPr fontId="2"/>
  <dataValidations count="2">
    <dataValidation type="list" allowBlank="1" showInputMessage="1" showErrorMessage="1" sqref="B29:K29" xr:uid="{580C74A6-5B47-4809-9A12-9D120348D973}">
      <formula1>"一般部門,若者チャレンジ！部門"</formula1>
    </dataValidation>
    <dataValidation type="list" allowBlank="1" showInputMessage="1" showErrorMessage="1" sqref="B61:L61" xr:uid="{9FC8DEC4-42E9-473F-8C2B-A560E36E6CD5}">
      <formula1>"定款（別添あり）,規則（別添あり）,会則（別添あり）,添付なし"</formula1>
    </dataValidation>
  </dataValidations>
  <hyperlinks>
    <hyperlink ref="C55" r:id="rId1" xr:uid="{18124107-2337-4E76-878D-146B05B43C25}"/>
  </hyperlinks>
  <pageMargins left="0.7" right="0.7" top="0.75" bottom="0.75" header="0.3" footer="0.3"/>
  <pageSetup paperSize="9" scale="99" orientation="portrait" blackAndWhite="1" r:id="rId2"/>
  <rowBreaks count="1" manualBreakCount="1">
    <brk id="48" max="11" man="1"/>
  </rowBreak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2586-EB3E-41B7-842B-7DC38F1F5C3A}">
  <sheetPr>
    <tabColor theme="0" tint="-0.14999847407452621"/>
    <pageSetUpPr fitToPage="1"/>
  </sheetPr>
  <dimension ref="A1:V76"/>
  <sheetViews>
    <sheetView view="pageBreakPreview" topLeftCell="A10" zoomScale="115" zoomScaleNormal="100" zoomScaleSheetLayoutView="115" workbookViewId="0">
      <selection activeCell="P27" sqref="P27"/>
    </sheetView>
  </sheetViews>
  <sheetFormatPr defaultRowHeight="18.75"/>
  <cols>
    <col min="1" max="1" width="10.625" customWidth="1"/>
    <col min="2" max="2" width="10" customWidth="1"/>
    <col min="3" max="8" width="5.875" customWidth="1"/>
    <col min="9" max="9" width="4.75" customWidth="1"/>
    <col min="10" max="10" width="5.75" customWidth="1"/>
    <col min="11" max="11" width="4.75" customWidth="1"/>
    <col min="12" max="12" width="5.875" customWidth="1"/>
    <col min="13" max="13" width="4.75" customWidth="1"/>
    <col min="14" max="14" width="7" customWidth="1"/>
  </cols>
  <sheetData>
    <row r="1" spans="1:22" s="64" customFormat="1" ht="13.5">
      <c r="A1" s="111"/>
      <c r="B1" s="111"/>
      <c r="C1" s="111"/>
      <c r="D1" s="111"/>
      <c r="E1" s="111"/>
      <c r="F1" s="111"/>
      <c r="G1" s="111"/>
      <c r="H1" s="111"/>
      <c r="I1" s="111"/>
      <c r="J1" s="111"/>
      <c r="K1" s="111"/>
      <c r="L1" s="111"/>
      <c r="M1" s="111"/>
      <c r="N1" s="104" t="s">
        <v>33</v>
      </c>
      <c r="O1" s="111"/>
      <c r="P1" s="111"/>
      <c r="Q1" s="111"/>
      <c r="R1" s="111"/>
      <c r="S1" s="111"/>
      <c r="T1" s="111"/>
      <c r="U1" s="111"/>
    </row>
    <row r="2" spans="1:22" s="64" customFormat="1" ht="13.5">
      <c r="A2" s="111" t="s">
        <v>99</v>
      </c>
      <c r="B2" s="111"/>
      <c r="C2" s="111"/>
      <c r="D2" s="111"/>
      <c r="E2" s="111"/>
      <c r="F2" s="111"/>
      <c r="G2" s="111"/>
      <c r="H2" s="111"/>
      <c r="I2" s="111"/>
      <c r="J2" s="111"/>
      <c r="K2" s="111"/>
      <c r="L2" s="111"/>
      <c r="M2" s="111"/>
      <c r="O2" s="111"/>
      <c r="P2" s="111"/>
      <c r="Q2" s="111"/>
      <c r="R2" s="111"/>
      <c r="S2" s="111"/>
      <c r="T2" s="111"/>
      <c r="U2" s="111"/>
      <c r="V2" s="90"/>
    </row>
    <row r="3" spans="1:22" s="64" customFormat="1" ht="13.5">
      <c r="A3" s="111"/>
      <c r="B3" s="111"/>
      <c r="C3" s="111"/>
      <c r="D3" s="111"/>
      <c r="E3" s="111"/>
      <c r="F3" s="111"/>
      <c r="G3" s="111"/>
      <c r="H3" s="111"/>
      <c r="I3" s="111"/>
      <c r="J3" s="111"/>
      <c r="K3" s="111"/>
      <c r="L3" s="111"/>
      <c r="M3" s="111"/>
      <c r="N3" s="111"/>
      <c r="O3" s="111"/>
      <c r="P3" s="111"/>
      <c r="Q3" s="111"/>
      <c r="R3" s="111"/>
      <c r="S3" s="111"/>
      <c r="T3" s="111"/>
      <c r="U3" s="111"/>
      <c r="V3" s="90"/>
    </row>
    <row r="4" spans="1:22" ht="27.75">
      <c r="A4" s="220" t="s">
        <v>94</v>
      </c>
      <c r="B4" s="220"/>
      <c r="C4" s="220"/>
      <c r="D4" s="220"/>
      <c r="E4" s="220"/>
      <c r="F4" s="220"/>
      <c r="G4" s="220"/>
      <c r="H4" s="220"/>
      <c r="I4" s="220"/>
      <c r="J4" s="220"/>
      <c r="K4" s="220"/>
      <c r="L4" s="220"/>
      <c r="M4" s="220"/>
      <c r="N4" s="220"/>
    </row>
    <row r="5" spans="1:22" ht="12.75" customHeight="1">
      <c r="A5" s="106"/>
      <c r="B5" s="106"/>
      <c r="C5" s="106"/>
      <c r="D5" s="106"/>
      <c r="E5" s="106"/>
      <c r="F5" s="106"/>
      <c r="G5" s="106"/>
      <c r="H5" s="106"/>
      <c r="I5" s="106"/>
      <c r="J5" s="106"/>
      <c r="K5" s="106"/>
      <c r="L5" s="106"/>
      <c r="M5" s="106"/>
      <c r="N5" s="106"/>
    </row>
    <row r="6" spans="1:22">
      <c r="B6" s="64"/>
      <c r="C6" s="64"/>
      <c r="D6" s="64"/>
      <c r="E6" s="64"/>
      <c r="F6" s="64"/>
      <c r="G6" s="64"/>
      <c r="H6" s="340">
        <v>2026</v>
      </c>
      <c r="I6" s="340"/>
      <c r="J6" s="100" t="s">
        <v>106</v>
      </c>
      <c r="K6" s="115">
        <v>6</v>
      </c>
      <c r="L6" s="100" t="s">
        <v>111</v>
      </c>
      <c r="M6" s="115">
        <v>1</v>
      </c>
      <c r="N6" s="93" t="s">
        <v>110</v>
      </c>
    </row>
    <row r="7" spans="1:22">
      <c r="A7" s="92"/>
      <c r="B7" s="64"/>
      <c r="C7" s="64"/>
      <c r="D7" s="64"/>
      <c r="E7" s="64"/>
      <c r="F7" s="64"/>
      <c r="G7" s="64"/>
      <c r="H7" s="64"/>
      <c r="I7" s="64"/>
      <c r="J7" s="64"/>
      <c r="K7" s="64"/>
      <c r="L7" s="64"/>
      <c r="M7" s="64"/>
      <c r="N7" s="64"/>
    </row>
    <row r="8" spans="1:22" ht="29.25" customHeight="1">
      <c r="A8" s="233" t="s">
        <v>83</v>
      </c>
      <c r="B8" s="233"/>
      <c r="C8" s="341" t="str">
        <f>'(記入例）交付申込書'!C8</f>
        <v>防災かきくけこの会</v>
      </c>
      <c r="D8" s="341"/>
      <c r="E8" s="341"/>
      <c r="F8" s="341"/>
      <c r="G8" s="341"/>
      <c r="H8" s="341"/>
      <c r="I8" s="341"/>
      <c r="J8" s="341"/>
      <c r="K8" s="341"/>
      <c r="L8" s="341"/>
      <c r="M8" s="341"/>
      <c r="N8" s="341"/>
    </row>
    <row r="9" spans="1:22" ht="32.25" customHeight="1">
      <c r="A9" s="214" t="s">
        <v>95</v>
      </c>
      <c r="B9" s="221"/>
      <c r="C9" s="107" t="s">
        <v>97</v>
      </c>
      <c r="D9" s="350" t="str">
        <f>'(記入例）交付申込書'!B27</f>
        <v>かるたで楽しく学ぶ！目指せ日野の防災マスター</v>
      </c>
      <c r="E9" s="353"/>
      <c r="F9" s="351"/>
      <c r="G9" s="351"/>
      <c r="H9" s="351"/>
      <c r="I9" s="351"/>
      <c r="J9" s="351"/>
      <c r="K9" s="351"/>
      <c r="L9" s="351"/>
      <c r="M9" s="351"/>
      <c r="N9" s="352"/>
    </row>
    <row r="10" spans="1:22" ht="78.75" customHeight="1">
      <c r="A10" s="222"/>
      <c r="B10" s="223"/>
      <c r="C10" s="107" t="s">
        <v>84</v>
      </c>
      <c r="D10" s="350" t="s">
        <v>149</v>
      </c>
      <c r="E10" s="353"/>
      <c r="F10" s="351"/>
      <c r="G10" s="351"/>
      <c r="H10" s="351"/>
      <c r="I10" s="351"/>
      <c r="J10" s="351"/>
      <c r="K10" s="351"/>
      <c r="L10" s="351"/>
      <c r="M10" s="351"/>
      <c r="N10" s="352"/>
    </row>
    <row r="11" spans="1:22" ht="30" customHeight="1">
      <c r="A11" s="214" t="s">
        <v>85</v>
      </c>
      <c r="B11" s="215"/>
      <c r="C11" s="232" t="s">
        <v>98</v>
      </c>
      <c r="D11" s="232"/>
      <c r="E11" s="232"/>
      <c r="F11" s="232"/>
      <c r="G11" s="232"/>
      <c r="H11" s="232"/>
      <c r="I11" s="232"/>
      <c r="J11" s="232"/>
      <c r="K11" s="232"/>
      <c r="L11" s="232"/>
      <c r="M11" s="232"/>
      <c r="N11" s="232"/>
    </row>
    <row r="12" spans="1:22">
      <c r="A12" s="216"/>
      <c r="B12" s="217"/>
      <c r="C12" s="108"/>
      <c r="D12" s="228" t="s">
        <v>86</v>
      </c>
      <c r="E12" s="229"/>
      <c r="F12" s="230"/>
      <c r="G12" s="230"/>
      <c r="H12" s="230"/>
      <c r="I12" s="230"/>
      <c r="J12" s="230"/>
      <c r="K12" s="230"/>
      <c r="L12" s="230"/>
      <c r="M12" s="230"/>
      <c r="N12" s="231"/>
    </row>
    <row r="13" spans="1:22">
      <c r="A13" s="216"/>
      <c r="B13" s="217"/>
      <c r="C13" s="349" t="s">
        <v>150</v>
      </c>
      <c r="D13" s="228" t="s">
        <v>87</v>
      </c>
      <c r="E13" s="229"/>
      <c r="F13" s="230"/>
      <c r="G13" s="230"/>
      <c r="H13" s="230"/>
      <c r="I13" s="230"/>
      <c r="J13" s="230"/>
      <c r="K13" s="230"/>
      <c r="L13" s="230"/>
      <c r="M13" s="230"/>
      <c r="N13" s="231"/>
    </row>
    <row r="14" spans="1:22">
      <c r="A14" s="216"/>
      <c r="B14" s="217"/>
      <c r="C14" s="349"/>
      <c r="D14" s="228" t="s">
        <v>100</v>
      </c>
      <c r="E14" s="231"/>
      <c r="F14" s="350" t="s">
        <v>151</v>
      </c>
      <c r="G14" s="351"/>
      <c r="H14" s="351"/>
      <c r="I14" s="351"/>
      <c r="J14" s="351"/>
      <c r="K14" s="351"/>
      <c r="L14" s="351"/>
      <c r="M14" s="351"/>
      <c r="N14" s="352"/>
    </row>
    <row r="15" spans="1:22">
      <c r="A15" s="216"/>
      <c r="B15" s="217"/>
      <c r="C15" s="349"/>
      <c r="D15" s="228" t="s">
        <v>101</v>
      </c>
      <c r="E15" s="231"/>
      <c r="F15" s="99" t="s">
        <v>112</v>
      </c>
      <c r="G15" s="129" t="s">
        <v>152</v>
      </c>
      <c r="H15" s="98" t="s">
        <v>104</v>
      </c>
      <c r="I15" s="99" t="s">
        <v>113</v>
      </c>
      <c r="J15" s="129" t="s">
        <v>153</v>
      </c>
      <c r="K15" s="229" t="s">
        <v>104</v>
      </c>
      <c r="L15" s="230"/>
      <c r="M15" s="230"/>
      <c r="N15" s="231"/>
    </row>
    <row r="16" spans="1:22">
      <c r="A16" s="216"/>
      <c r="B16" s="217"/>
      <c r="C16" s="349"/>
      <c r="D16" s="228" t="s">
        <v>102</v>
      </c>
      <c r="E16" s="231"/>
      <c r="F16" s="344">
        <v>50000</v>
      </c>
      <c r="G16" s="345"/>
      <c r="H16" s="345"/>
      <c r="I16" s="229" t="s">
        <v>105</v>
      </c>
      <c r="J16" s="230"/>
      <c r="K16" s="230"/>
      <c r="L16" s="230"/>
      <c r="M16" s="230"/>
      <c r="N16" s="231"/>
    </row>
    <row r="17" spans="1:14">
      <c r="A17" s="218"/>
      <c r="B17" s="219"/>
      <c r="C17" s="349"/>
      <c r="D17" s="228" t="s">
        <v>103</v>
      </c>
      <c r="E17" s="231"/>
      <c r="F17" s="344">
        <v>82520</v>
      </c>
      <c r="G17" s="345"/>
      <c r="H17" s="345"/>
      <c r="I17" s="229" t="s">
        <v>105</v>
      </c>
      <c r="J17" s="230"/>
      <c r="K17" s="230"/>
      <c r="L17" s="230"/>
      <c r="M17" s="230"/>
      <c r="N17" s="231"/>
    </row>
    <row r="18" spans="1:14" ht="32.25" customHeight="1">
      <c r="A18" s="245" t="s">
        <v>88</v>
      </c>
      <c r="B18" s="231"/>
      <c r="C18" s="346">
        <f>'(記入例）交付申込書'!B35</f>
        <v>2026</v>
      </c>
      <c r="D18" s="347"/>
      <c r="E18" s="96" t="s">
        <v>107</v>
      </c>
      <c r="F18" s="130">
        <f>'(記入例）交付申込書'!D35</f>
        <v>4</v>
      </c>
      <c r="G18" s="96" t="s">
        <v>74</v>
      </c>
      <c r="H18" s="96" t="s">
        <v>76</v>
      </c>
      <c r="I18" s="348">
        <f>'(記入例）交付申込書'!G35</f>
        <v>2027</v>
      </c>
      <c r="J18" s="343"/>
      <c r="K18" s="96" t="s">
        <v>73</v>
      </c>
      <c r="L18" s="130">
        <f>'(記入例）交付申込書'!I35</f>
        <v>1</v>
      </c>
      <c r="M18" s="212" t="s">
        <v>74</v>
      </c>
      <c r="N18" s="213"/>
    </row>
    <row r="19" spans="1:14" ht="32.25" customHeight="1">
      <c r="A19" s="245" t="s">
        <v>89</v>
      </c>
      <c r="B19" s="231"/>
      <c r="C19" s="341" t="s">
        <v>168</v>
      </c>
      <c r="D19" s="341"/>
      <c r="E19" s="341"/>
      <c r="F19" s="341"/>
      <c r="G19" s="341"/>
      <c r="H19" s="341"/>
      <c r="I19" s="341"/>
      <c r="J19" s="341"/>
      <c r="K19" s="341"/>
      <c r="L19" s="341"/>
      <c r="M19" s="341"/>
      <c r="N19" s="341"/>
    </row>
    <row r="20" spans="1:14" ht="32.25" customHeight="1">
      <c r="A20" s="245" t="s">
        <v>90</v>
      </c>
      <c r="B20" s="231"/>
      <c r="C20" s="342">
        <f>'(記入例）交付申込書'!B31</f>
        <v>120000</v>
      </c>
      <c r="D20" s="343"/>
      <c r="E20" s="343"/>
      <c r="F20" s="343"/>
      <c r="G20" s="343"/>
      <c r="H20" s="343"/>
      <c r="I20" s="247" t="s">
        <v>46</v>
      </c>
      <c r="J20" s="248"/>
      <c r="K20" s="248"/>
      <c r="L20" s="248"/>
      <c r="M20" s="248"/>
      <c r="N20" s="249"/>
    </row>
    <row r="21" spans="1:14" ht="32.25" customHeight="1">
      <c r="A21" s="245" t="s">
        <v>96</v>
      </c>
      <c r="B21" s="231"/>
      <c r="C21" s="342">
        <f>'(記入例）交付申込書'!B33</f>
        <v>80000</v>
      </c>
      <c r="D21" s="343"/>
      <c r="E21" s="343"/>
      <c r="F21" s="343"/>
      <c r="G21" s="343"/>
      <c r="H21" s="343"/>
      <c r="I21" s="247" t="s">
        <v>46</v>
      </c>
      <c r="J21" s="248"/>
      <c r="K21" s="248"/>
      <c r="L21" s="248"/>
      <c r="M21" s="248"/>
      <c r="N21" s="249"/>
    </row>
    <row r="22" spans="1:14" s="103" customFormat="1" ht="31.5" customHeight="1">
      <c r="A22" s="251" t="s">
        <v>108</v>
      </c>
      <c r="B22" s="230"/>
      <c r="C22" s="230"/>
      <c r="D22" s="230"/>
      <c r="E22" s="230"/>
      <c r="F22" s="230"/>
      <c r="G22" s="230"/>
      <c r="H22" s="230"/>
      <c r="I22" s="230"/>
      <c r="J22" s="230"/>
      <c r="K22" s="230"/>
      <c r="L22" s="230"/>
      <c r="M22" s="230"/>
      <c r="N22" s="231"/>
    </row>
    <row r="23" spans="1:14" s="103" customFormat="1">
      <c r="A23" s="331" t="s">
        <v>169</v>
      </c>
      <c r="B23" s="332"/>
      <c r="C23" s="332"/>
      <c r="D23" s="332"/>
      <c r="E23" s="332"/>
      <c r="F23" s="332"/>
      <c r="G23" s="332"/>
      <c r="H23" s="332"/>
      <c r="I23" s="332"/>
      <c r="J23" s="332"/>
      <c r="K23" s="332"/>
      <c r="L23" s="332"/>
      <c r="M23" s="332"/>
      <c r="N23" s="333"/>
    </row>
    <row r="24" spans="1:14" s="103" customFormat="1">
      <c r="A24" s="334"/>
      <c r="B24" s="335"/>
      <c r="C24" s="335"/>
      <c r="D24" s="335"/>
      <c r="E24" s="335"/>
      <c r="F24" s="335"/>
      <c r="G24" s="335"/>
      <c r="H24" s="335"/>
      <c r="I24" s="335"/>
      <c r="J24" s="335"/>
      <c r="K24" s="335"/>
      <c r="L24" s="335"/>
      <c r="M24" s="335"/>
      <c r="N24" s="336"/>
    </row>
    <row r="25" spans="1:14" s="103" customFormat="1">
      <c r="A25" s="334"/>
      <c r="B25" s="335"/>
      <c r="C25" s="335"/>
      <c r="D25" s="335"/>
      <c r="E25" s="335"/>
      <c r="F25" s="335"/>
      <c r="G25" s="335"/>
      <c r="H25" s="335"/>
      <c r="I25" s="335"/>
      <c r="J25" s="335"/>
      <c r="K25" s="335"/>
      <c r="L25" s="335"/>
      <c r="M25" s="335"/>
      <c r="N25" s="336"/>
    </row>
    <row r="26" spans="1:14" s="103" customFormat="1">
      <c r="A26" s="334"/>
      <c r="B26" s="335"/>
      <c r="C26" s="335"/>
      <c r="D26" s="335"/>
      <c r="E26" s="335"/>
      <c r="F26" s="335"/>
      <c r="G26" s="335"/>
      <c r="H26" s="335"/>
      <c r="I26" s="335"/>
      <c r="J26" s="335"/>
      <c r="K26" s="335"/>
      <c r="L26" s="335"/>
      <c r="M26" s="335"/>
      <c r="N26" s="336"/>
    </row>
    <row r="27" spans="1:14" s="103" customFormat="1">
      <c r="A27" s="334"/>
      <c r="B27" s="335"/>
      <c r="C27" s="335"/>
      <c r="D27" s="335"/>
      <c r="E27" s="335"/>
      <c r="F27" s="335"/>
      <c r="G27" s="335"/>
      <c r="H27" s="335"/>
      <c r="I27" s="335"/>
      <c r="J27" s="335"/>
      <c r="K27" s="335"/>
      <c r="L27" s="335"/>
      <c r="M27" s="335"/>
      <c r="N27" s="336"/>
    </row>
    <row r="28" spans="1:14" s="103" customFormat="1">
      <c r="A28" s="334"/>
      <c r="B28" s="335"/>
      <c r="C28" s="335"/>
      <c r="D28" s="335"/>
      <c r="E28" s="335"/>
      <c r="F28" s="335"/>
      <c r="G28" s="335"/>
      <c r="H28" s="335"/>
      <c r="I28" s="335"/>
      <c r="J28" s="335"/>
      <c r="K28" s="335"/>
      <c r="L28" s="335"/>
      <c r="M28" s="335"/>
      <c r="N28" s="336"/>
    </row>
    <row r="29" spans="1:14" s="103" customFormat="1">
      <c r="A29" s="334"/>
      <c r="B29" s="335"/>
      <c r="C29" s="335"/>
      <c r="D29" s="335"/>
      <c r="E29" s="335"/>
      <c r="F29" s="335"/>
      <c r="G29" s="335"/>
      <c r="H29" s="335"/>
      <c r="I29" s="335"/>
      <c r="J29" s="335"/>
      <c r="K29" s="335"/>
      <c r="L29" s="335"/>
      <c r="M29" s="335"/>
      <c r="N29" s="336"/>
    </row>
    <row r="30" spans="1:14" s="103" customFormat="1">
      <c r="A30" s="334"/>
      <c r="B30" s="335"/>
      <c r="C30" s="335"/>
      <c r="D30" s="335"/>
      <c r="E30" s="335"/>
      <c r="F30" s="335"/>
      <c r="G30" s="335"/>
      <c r="H30" s="335"/>
      <c r="I30" s="335"/>
      <c r="J30" s="335"/>
      <c r="K30" s="335"/>
      <c r="L30" s="335"/>
      <c r="M30" s="335"/>
      <c r="N30" s="336"/>
    </row>
    <row r="31" spans="1:14" s="103" customFormat="1">
      <c r="A31" s="334"/>
      <c r="B31" s="335"/>
      <c r="C31" s="335"/>
      <c r="D31" s="335"/>
      <c r="E31" s="335"/>
      <c r="F31" s="335"/>
      <c r="G31" s="335"/>
      <c r="H31" s="335"/>
      <c r="I31" s="335"/>
      <c r="J31" s="335"/>
      <c r="K31" s="335"/>
      <c r="L31" s="335"/>
      <c r="M31" s="335"/>
      <c r="N31" s="336"/>
    </row>
    <row r="32" spans="1:14" s="103" customFormat="1">
      <c r="A32" s="334"/>
      <c r="B32" s="335"/>
      <c r="C32" s="335"/>
      <c r="D32" s="335"/>
      <c r="E32" s="335"/>
      <c r="F32" s="335"/>
      <c r="G32" s="335"/>
      <c r="H32" s="335"/>
      <c r="I32" s="335"/>
      <c r="J32" s="335"/>
      <c r="K32" s="335"/>
      <c r="L32" s="335"/>
      <c r="M32" s="335"/>
      <c r="N32" s="336"/>
    </row>
    <row r="33" spans="1:14" s="103" customFormat="1">
      <c r="A33" s="334"/>
      <c r="B33" s="335"/>
      <c r="C33" s="335"/>
      <c r="D33" s="335"/>
      <c r="E33" s="335"/>
      <c r="F33" s="335"/>
      <c r="G33" s="335"/>
      <c r="H33" s="335"/>
      <c r="I33" s="335"/>
      <c r="J33" s="335"/>
      <c r="K33" s="335"/>
      <c r="L33" s="335"/>
      <c r="M33" s="335"/>
      <c r="N33" s="336"/>
    </row>
    <row r="34" spans="1:14" s="103" customFormat="1">
      <c r="A34" s="334"/>
      <c r="B34" s="335"/>
      <c r="C34" s="335"/>
      <c r="D34" s="335"/>
      <c r="E34" s="335"/>
      <c r="F34" s="335"/>
      <c r="G34" s="335"/>
      <c r="H34" s="335"/>
      <c r="I34" s="335"/>
      <c r="J34" s="335"/>
      <c r="K34" s="335"/>
      <c r="L34" s="335"/>
      <c r="M34" s="335"/>
      <c r="N34" s="336"/>
    </row>
    <row r="35" spans="1:14" s="103" customFormat="1">
      <c r="A35" s="334"/>
      <c r="B35" s="335"/>
      <c r="C35" s="335"/>
      <c r="D35" s="335"/>
      <c r="E35" s="335"/>
      <c r="F35" s="335"/>
      <c r="G35" s="335"/>
      <c r="H35" s="335"/>
      <c r="I35" s="335"/>
      <c r="J35" s="335"/>
      <c r="K35" s="335"/>
      <c r="L35" s="335"/>
      <c r="M35" s="335"/>
      <c r="N35" s="336"/>
    </row>
    <row r="36" spans="1:14" s="103" customFormat="1">
      <c r="A36" s="337"/>
      <c r="B36" s="338"/>
      <c r="C36" s="338"/>
      <c r="D36" s="338"/>
      <c r="E36" s="338"/>
      <c r="F36" s="338"/>
      <c r="G36" s="338"/>
      <c r="H36" s="338"/>
      <c r="I36" s="338"/>
      <c r="J36" s="338"/>
      <c r="K36" s="338"/>
      <c r="L36" s="338"/>
      <c r="M36" s="338"/>
      <c r="N36" s="339"/>
    </row>
    <row r="37" spans="1:14" s="103" customFormat="1" ht="43.5" customHeight="1">
      <c r="A37" s="250" t="s">
        <v>109</v>
      </c>
      <c r="B37" s="250"/>
      <c r="C37" s="250"/>
      <c r="D37" s="250"/>
      <c r="E37" s="250"/>
      <c r="F37" s="250"/>
      <c r="G37" s="250"/>
      <c r="H37" s="250"/>
      <c r="I37" s="250"/>
      <c r="J37" s="250"/>
      <c r="K37" s="250"/>
      <c r="L37" s="250"/>
      <c r="M37" s="250"/>
      <c r="N37" s="250"/>
    </row>
    <row r="38" spans="1:14" s="103" customFormat="1">
      <c r="A38" s="331" t="s">
        <v>154</v>
      </c>
      <c r="B38" s="332"/>
      <c r="C38" s="332"/>
      <c r="D38" s="332"/>
      <c r="E38" s="332"/>
      <c r="F38" s="332"/>
      <c r="G38" s="332"/>
      <c r="H38" s="332"/>
      <c r="I38" s="332"/>
      <c r="J38" s="332"/>
      <c r="K38" s="332"/>
      <c r="L38" s="332"/>
      <c r="M38" s="332"/>
      <c r="N38" s="333"/>
    </row>
    <row r="39" spans="1:14" s="103" customFormat="1">
      <c r="A39" s="334"/>
      <c r="B39" s="335"/>
      <c r="C39" s="335"/>
      <c r="D39" s="335"/>
      <c r="E39" s="335"/>
      <c r="F39" s="335"/>
      <c r="G39" s="335"/>
      <c r="H39" s="335"/>
      <c r="I39" s="335"/>
      <c r="J39" s="335"/>
      <c r="K39" s="335"/>
      <c r="L39" s="335"/>
      <c r="M39" s="335"/>
      <c r="N39" s="336"/>
    </row>
    <row r="40" spans="1:14" s="103" customFormat="1">
      <c r="A40" s="334"/>
      <c r="B40" s="335"/>
      <c r="C40" s="335"/>
      <c r="D40" s="335"/>
      <c r="E40" s="335"/>
      <c r="F40" s="335"/>
      <c r="G40" s="335"/>
      <c r="H40" s="335"/>
      <c r="I40" s="335"/>
      <c r="J40" s="335"/>
      <c r="K40" s="335"/>
      <c r="L40" s="335"/>
      <c r="M40" s="335"/>
      <c r="N40" s="336"/>
    </row>
    <row r="41" spans="1:14" s="103" customFormat="1">
      <c r="A41" s="334"/>
      <c r="B41" s="335"/>
      <c r="C41" s="335"/>
      <c r="D41" s="335"/>
      <c r="E41" s="335"/>
      <c r="F41" s="335"/>
      <c r="G41" s="335"/>
      <c r="H41" s="335"/>
      <c r="I41" s="335"/>
      <c r="J41" s="335"/>
      <c r="K41" s="335"/>
      <c r="L41" s="335"/>
      <c r="M41" s="335"/>
      <c r="N41" s="336"/>
    </row>
    <row r="42" spans="1:14" s="103" customFormat="1">
      <c r="A42" s="334"/>
      <c r="B42" s="335"/>
      <c r="C42" s="335"/>
      <c r="D42" s="335"/>
      <c r="E42" s="335"/>
      <c r="F42" s="335"/>
      <c r="G42" s="335"/>
      <c r="H42" s="335"/>
      <c r="I42" s="335"/>
      <c r="J42" s="335"/>
      <c r="K42" s="335"/>
      <c r="L42" s="335"/>
      <c r="M42" s="335"/>
      <c r="N42" s="336"/>
    </row>
    <row r="43" spans="1:14" s="103" customFormat="1">
      <c r="A43" s="334"/>
      <c r="B43" s="335"/>
      <c r="C43" s="335"/>
      <c r="D43" s="335"/>
      <c r="E43" s="335"/>
      <c r="F43" s="335"/>
      <c r="G43" s="335"/>
      <c r="H43" s="335"/>
      <c r="I43" s="335"/>
      <c r="J43" s="335"/>
      <c r="K43" s="335"/>
      <c r="L43" s="335"/>
      <c r="M43" s="335"/>
      <c r="N43" s="336"/>
    </row>
    <row r="44" spans="1:14" s="103" customFormat="1">
      <c r="A44" s="334"/>
      <c r="B44" s="335"/>
      <c r="C44" s="335"/>
      <c r="D44" s="335"/>
      <c r="E44" s="335"/>
      <c r="F44" s="335"/>
      <c r="G44" s="335"/>
      <c r="H44" s="335"/>
      <c r="I44" s="335"/>
      <c r="J44" s="335"/>
      <c r="K44" s="335"/>
      <c r="L44" s="335"/>
      <c r="M44" s="335"/>
      <c r="N44" s="336"/>
    </row>
    <row r="45" spans="1:14" s="103" customFormat="1">
      <c r="A45" s="334"/>
      <c r="B45" s="335"/>
      <c r="C45" s="335"/>
      <c r="D45" s="335"/>
      <c r="E45" s="335"/>
      <c r="F45" s="335"/>
      <c r="G45" s="335"/>
      <c r="H45" s="335"/>
      <c r="I45" s="335"/>
      <c r="J45" s="335"/>
      <c r="K45" s="335"/>
      <c r="L45" s="335"/>
      <c r="M45" s="335"/>
      <c r="N45" s="336"/>
    </row>
    <row r="46" spans="1:14" s="103" customFormat="1">
      <c r="A46" s="334"/>
      <c r="B46" s="335"/>
      <c r="C46" s="335"/>
      <c r="D46" s="335"/>
      <c r="E46" s="335"/>
      <c r="F46" s="335"/>
      <c r="G46" s="335"/>
      <c r="H46" s="335"/>
      <c r="I46" s="335"/>
      <c r="J46" s="335"/>
      <c r="K46" s="335"/>
      <c r="L46" s="335"/>
      <c r="M46" s="335"/>
      <c r="N46" s="336"/>
    </row>
    <row r="47" spans="1:14" s="103" customFormat="1">
      <c r="A47" s="337"/>
      <c r="B47" s="338"/>
      <c r="C47" s="338"/>
      <c r="D47" s="338"/>
      <c r="E47" s="338"/>
      <c r="F47" s="338"/>
      <c r="G47" s="338"/>
      <c r="H47" s="338"/>
      <c r="I47" s="338"/>
      <c r="J47" s="338"/>
      <c r="K47" s="338"/>
      <c r="L47" s="338"/>
      <c r="M47" s="338"/>
      <c r="N47" s="339"/>
    </row>
    <row r="48" spans="1:14" s="103" customFormat="1" ht="26.25" customHeight="1">
      <c r="A48" s="253" t="s">
        <v>114</v>
      </c>
      <c r="B48" s="230"/>
      <c r="C48" s="230"/>
      <c r="D48" s="230"/>
      <c r="E48" s="230"/>
      <c r="F48" s="230"/>
      <c r="G48" s="230"/>
      <c r="H48" s="230"/>
      <c r="I48" s="230"/>
      <c r="J48" s="230"/>
      <c r="K48" s="230"/>
      <c r="L48" s="230"/>
      <c r="M48" s="230"/>
      <c r="N48" s="231"/>
    </row>
    <row r="49" spans="1:14" s="103" customFormat="1">
      <c r="A49" s="331" t="s">
        <v>155</v>
      </c>
      <c r="B49" s="332"/>
      <c r="C49" s="332"/>
      <c r="D49" s="332"/>
      <c r="E49" s="332"/>
      <c r="F49" s="332"/>
      <c r="G49" s="332"/>
      <c r="H49" s="332"/>
      <c r="I49" s="332"/>
      <c r="J49" s="332"/>
      <c r="K49" s="332"/>
      <c r="L49" s="332"/>
      <c r="M49" s="332"/>
      <c r="N49" s="333"/>
    </row>
    <row r="50" spans="1:14" s="103" customFormat="1">
      <c r="A50" s="334"/>
      <c r="B50" s="335"/>
      <c r="C50" s="335"/>
      <c r="D50" s="335"/>
      <c r="E50" s="335"/>
      <c r="F50" s="335"/>
      <c r="G50" s="335"/>
      <c r="H50" s="335"/>
      <c r="I50" s="335"/>
      <c r="J50" s="335"/>
      <c r="K50" s="335"/>
      <c r="L50" s="335"/>
      <c r="M50" s="335"/>
      <c r="N50" s="336"/>
    </row>
    <row r="51" spans="1:14" s="103" customFormat="1">
      <c r="A51" s="334"/>
      <c r="B51" s="335"/>
      <c r="C51" s="335"/>
      <c r="D51" s="335"/>
      <c r="E51" s="335"/>
      <c r="F51" s="335"/>
      <c r="G51" s="335"/>
      <c r="H51" s="335"/>
      <c r="I51" s="335"/>
      <c r="J51" s="335"/>
      <c r="K51" s="335"/>
      <c r="L51" s="335"/>
      <c r="M51" s="335"/>
      <c r="N51" s="336"/>
    </row>
    <row r="52" spans="1:14" s="103" customFormat="1">
      <c r="A52" s="334"/>
      <c r="B52" s="335"/>
      <c r="C52" s="335"/>
      <c r="D52" s="335"/>
      <c r="E52" s="335"/>
      <c r="F52" s="335"/>
      <c r="G52" s="335"/>
      <c r="H52" s="335"/>
      <c r="I52" s="335"/>
      <c r="J52" s="335"/>
      <c r="K52" s="335"/>
      <c r="L52" s="335"/>
      <c r="M52" s="335"/>
      <c r="N52" s="336"/>
    </row>
    <row r="53" spans="1:14" s="103" customFormat="1">
      <c r="A53" s="334"/>
      <c r="B53" s="335"/>
      <c r="C53" s="335"/>
      <c r="D53" s="335"/>
      <c r="E53" s="335"/>
      <c r="F53" s="335"/>
      <c r="G53" s="335"/>
      <c r="H53" s="335"/>
      <c r="I53" s="335"/>
      <c r="J53" s="335"/>
      <c r="K53" s="335"/>
      <c r="L53" s="335"/>
      <c r="M53" s="335"/>
      <c r="N53" s="336"/>
    </row>
    <row r="54" spans="1:14" s="103" customFormat="1">
      <c r="A54" s="334"/>
      <c r="B54" s="335"/>
      <c r="C54" s="335"/>
      <c r="D54" s="335"/>
      <c r="E54" s="335"/>
      <c r="F54" s="335"/>
      <c r="G54" s="335"/>
      <c r="H54" s="335"/>
      <c r="I54" s="335"/>
      <c r="J54" s="335"/>
      <c r="K54" s="335"/>
      <c r="L54" s="335"/>
      <c r="M54" s="335"/>
      <c r="N54" s="336"/>
    </row>
    <row r="55" spans="1:14" s="103" customFormat="1">
      <c r="A55" s="334"/>
      <c r="B55" s="335"/>
      <c r="C55" s="335"/>
      <c r="D55" s="335"/>
      <c r="E55" s="335"/>
      <c r="F55" s="335"/>
      <c r="G55" s="335"/>
      <c r="H55" s="335"/>
      <c r="I55" s="335"/>
      <c r="J55" s="335"/>
      <c r="K55" s="335"/>
      <c r="L55" s="335"/>
      <c r="M55" s="335"/>
      <c r="N55" s="336"/>
    </row>
    <row r="56" spans="1:14" s="103" customFormat="1">
      <c r="A56" s="334"/>
      <c r="B56" s="335"/>
      <c r="C56" s="335"/>
      <c r="D56" s="335"/>
      <c r="E56" s="335"/>
      <c r="F56" s="335"/>
      <c r="G56" s="335"/>
      <c r="H56" s="335"/>
      <c r="I56" s="335"/>
      <c r="J56" s="335"/>
      <c r="K56" s="335"/>
      <c r="L56" s="335"/>
      <c r="M56" s="335"/>
      <c r="N56" s="336"/>
    </row>
    <row r="57" spans="1:14" s="103" customFormat="1">
      <c r="A57" s="337"/>
      <c r="B57" s="338"/>
      <c r="C57" s="338"/>
      <c r="D57" s="338"/>
      <c r="E57" s="338"/>
      <c r="F57" s="338"/>
      <c r="G57" s="338"/>
      <c r="H57" s="338"/>
      <c r="I57" s="338"/>
      <c r="J57" s="338"/>
      <c r="K57" s="338"/>
      <c r="L57" s="338"/>
      <c r="M57" s="338"/>
      <c r="N57" s="339"/>
    </row>
    <row r="58" spans="1:14" s="103" customFormat="1" ht="25.5" customHeight="1">
      <c r="A58" s="253" t="s">
        <v>115</v>
      </c>
      <c r="B58" s="230"/>
      <c r="C58" s="230"/>
      <c r="D58" s="230"/>
      <c r="E58" s="230"/>
      <c r="F58" s="230"/>
      <c r="G58" s="230"/>
      <c r="H58" s="230"/>
      <c r="I58" s="230"/>
      <c r="J58" s="230"/>
      <c r="K58" s="230"/>
      <c r="L58" s="230"/>
      <c r="M58" s="230"/>
      <c r="N58" s="231"/>
    </row>
    <row r="59" spans="1:14" s="103" customFormat="1">
      <c r="A59" s="331" t="s">
        <v>156</v>
      </c>
      <c r="B59" s="332"/>
      <c r="C59" s="332"/>
      <c r="D59" s="332"/>
      <c r="E59" s="332"/>
      <c r="F59" s="332"/>
      <c r="G59" s="332"/>
      <c r="H59" s="332"/>
      <c r="I59" s="332"/>
      <c r="J59" s="332"/>
      <c r="K59" s="332"/>
      <c r="L59" s="332"/>
      <c r="M59" s="332"/>
      <c r="N59" s="333"/>
    </row>
    <row r="60" spans="1:14" s="103" customFormat="1">
      <c r="A60" s="334"/>
      <c r="B60" s="335"/>
      <c r="C60" s="335"/>
      <c r="D60" s="335"/>
      <c r="E60" s="335"/>
      <c r="F60" s="335"/>
      <c r="G60" s="335"/>
      <c r="H60" s="335"/>
      <c r="I60" s="335"/>
      <c r="J60" s="335"/>
      <c r="K60" s="335"/>
      <c r="L60" s="335"/>
      <c r="M60" s="335"/>
      <c r="N60" s="336"/>
    </row>
    <row r="61" spans="1:14" s="103" customFormat="1">
      <c r="A61" s="334"/>
      <c r="B61" s="335"/>
      <c r="C61" s="335"/>
      <c r="D61" s="335"/>
      <c r="E61" s="335"/>
      <c r="F61" s="335"/>
      <c r="G61" s="335"/>
      <c r="H61" s="335"/>
      <c r="I61" s="335"/>
      <c r="J61" s="335"/>
      <c r="K61" s="335"/>
      <c r="L61" s="335"/>
      <c r="M61" s="335"/>
      <c r="N61" s="336"/>
    </row>
    <row r="62" spans="1:14" s="103" customFormat="1">
      <c r="A62" s="334"/>
      <c r="B62" s="335"/>
      <c r="C62" s="335"/>
      <c r="D62" s="335"/>
      <c r="E62" s="335"/>
      <c r="F62" s="335"/>
      <c r="G62" s="335"/>
      <c r="H62" s="335"/>
      <c r="I62" s="335"/>
      <c r="J62" s="335"/>
      <c r="K62" s="335"/>
      <c r="L62" s="335"/>
      <c r="M62" s="335"/>
      <c r="N62" s="336"/>
    </row>
    <row r="63" spans="1:14" s="103" customFormat="1">
      <c r="A63" s="334"/>
      <c r="B63" s="335"/>
      <c r="C63" s="335"/>
      <c r="D63" s="335"/>
      <c r="E63" s="335"/>
      <c r="F63" s="335"/>
      <c r="G63" s="335"/>
      <c r="H63" s="335"/>
      <c r="I63" s="335"/>
      <c r="J63" s="335"/>
      <c r="K63" s="335"/>
      <c r="L63" s="335"/>
      <c r="M63" s="335"/>
      <c r="N63" s="336"/>
    </row>
    <row r="64" spans="1:14" s="103" customFormat="1">
      <c r="A64" s="334"/>
      <c r="B64" s="335"/>
      <c r="C64" s="335"/>
      <c r="D64" s="335"/>
      <c r="E64" s="335"/>
      <c r="F64" s="335"/>
      <c r="G64" s="335"/>
      <c r="H64" s="335"/>
      <c r="I64" s="335"/>
      <c r="J64" s="335"/>
      <c r="K64" s="335"/>
      <c r="L64" s="335"/>
      <c r="M64" s="335"/>
      <c r="N64" s="336"/>
    </row>
    <row r="65" spans="1:14" s="103" customFormat="1">
      <c r="A65" s="334"/>
      <c r="B65" s="335"/>
      <c r="C65" s="335"/>
      <c r="D65" s="335"/>
      <c r="E65" s="335"/>
      <c r="F65" s="335"/>
      <c r="G65" s="335"/>
      <c r="H65" s="335"/>
      <c r="I65" s="335"/>
      <c r="J65" s="335"/>
      <c r="K65" s="335"/>
      <c r="L65" s="335"/>
      <c r="M65" s="335"/>
      <c r="N65" s="336"/>
    </row>
    <row r="66" spans="1:14" s="103" customFormat="1">
      <c r="A66" s="337"/>
      <c r="B66" s="338"/>
      <c r="C66" s="338"/>
      <c r="D66" s="338"/>
      <c r="E66" s="338"/>
      <c r="F66" s="338"/>
      <c r="G66" s="338"/>
      <c r="H66" s="338"/>
      <c r="I66" s="338"/>
      <c r="J66" s="338"/>
      <c r="K66" s="338"/>
      <c r="L66" s="338"/>
      <c r="M66" s="338"/>
      <c r="N66" s="339"/>
    </row>
    <row r="67" spans="1:14" s="103" customFormat="1" ht="29.25" customHeight="1">
      <c r="A67" s="253" t="s">
        <v>116</v>
      </c>
      <c r="B67" s="230"/>
      <c r="C67" s="230"/>
      <c r="D67" s="230"/>
      <c r="E67" s="230"/>
      <c r="F67" s="230"/>
      <c r="G67" s="230"/>
      <c r="H67" s="230"/>
      <c r="I67" s="230"/>
      <c r="J67" s="230"/>
      <c r="K67" s="230"/>
      <c r="L67" s="230"/>
      <c r="M67" s="230"/>
      <c r="N67" s="231"/>
    </row>
    <row r="68" spans="1:14" s="103" customFormat="1">
      <c r="A68" s="331" t="s">
        <v>157</v>
      </c>
      <c r="B68" s="332"/>
      <c r="C68" s="332"/>
      <c r="D68" s="332"/>
      <c r="E68" s="332"/>
      <c r="F68" s="332"/>
      <c r="G68" s="332"/>
      <c r="H68" s="332"/>
      <c r="I68" s="332"/>
      <c r="J68" s="332"/>
      <c r="K68" s="332"/>
      <c r="L68" s="332"/>
      <c r="M68" s="332"/>
      <c r="N68" s="333"/>
    </row>
    <row r="69" spans="1:14" s="103" customFormat="1">
      <c r="A69" s="334"/>
      <c r="B69" s="335"/>
      <c r="C69" s="335"/>
      <c r="D69" s="335"/>
      <c r="E69" s="335"/>
      <c r="F69" s="335"/>
      <c r="G69" s="335"/>
      <c r="H69" s="335"/>
      <c r="I69" s="335"/>
      <c r="J69" s="335"/>
      <c r="K69" s="335"/>
      <c r="L69" s="335"/>
      <c r="M69" s="335"/>
      <c r="N69" s="336"/>
    </row>
    <row r="70" spans="1:14" s="103" customFormat="1">
      <c r="A70" s="334"/>
      <c r="B70" s="335"/>
      <c r="C70" s="335"/>
      <c r="D70" s="335"/>
      <c r="E70" s="335"/>
      <c r="F70" s="335"/>
      <c r="G70" s="335"/>
      <c r="H70" s="335"/>
      <c r="I70" s="335"/>
      <c r="J70" s="335"/>
      <c r="K70" s="335"/>
      <c r="L70" s="335"/>
      <c r="M70" s="335"/>
      <c r="N70" s="336"/>
    </row>
    <row r="71" spans="1:14" s="103" customFormat="1">
      <c r="A71" s="334"/>
      <c r="B71" s="335"/>
      <c r="C71" s="335"/>
      <c r="D71" s="335"/>
      <c r="E71" s="335"/>
      <c r="F71" s="335"/>
      <c r="G71" s="335"/>
      <c r="H71" s="335"/>
      <c r="I71" s="335"/>
      <c r="J71" s="335"/>
      <c r="K71" s="335"/>
      <c r="L71" s="335"/>
      <c r="M71" s="335"/>
      <c r="N71" s="336"/>
    </row>
    <row r="72" spans="1:14" s="103" customFormat="1">
      <c r="A72" s="334"/>
      <c r="B72" s="335"/>
      <c r="C72" s="335"/>
      <c r="D72" s="335"/>
      <c r="E72" s="335"/>
      <c r="F72" s="335"/>
      <c r="G72" s="335"/>
      <c r="H72" s="335"/>
      <c r="I72" s="335"/>
      <c r="J72" s="335"/>
      <c r="K72" s="335"/>
      <c r="L72" s="335"/>
      <c r="M72" s="335"/>
      <c r="N72" s="336"/>
    </row>
    <row r="73" spans="1:14" s="103" customFormat="1">
      <c r="A73" s="334"/>
      <c r="B73" s="335"/>
      <c r="C73" s="335"/>
      <c r="D73" s="335"/>
      <c r="E73" s="335"/>
      <c r="F73" s="335"/>
      <c r="G73" s="335"/>
      <c r="H73" s="335"/>
      <c r="I73" s="335"/>
      <c r="J73" s="335"/>
      <c r="K73" s="335"/>
      <c r="L73" s="335"/>
      <c r="M73" s="335"/>
      <c r="N73" s="336"/>
    </row>
    <row r="74" spans="1:14" s="103" customFormat="1">
      <c r="A74" s="334"/>
      <c r="B74" s="335"/>
      <c r="C74" s="335"/>
      <c r="D74" s="335"/>
      <c r="E74" s="335"/>
      <c r="F74" s="335"/>
      <c r="G74" s="335"/>
      <c r="H74" s="335"/>
      <c r="I74" s="335"/>
      <c r="J74" s="335"/>
      <c r="K74" s="335"/>
      <c r="L74" s="335"/>
      <c r="M74" s="335"/>
      <c r="N74" s="336"/>
    </row>
    <row r="75" spans="1:14" s="103" customFormat="1">
      <c r="A75" s="334"/>
      <c r="B75" s="335"/>
      <c r="C75" s="335"/>
      <c r="D75" s="335"/>
      <c r="E75" s="335"/>
      <c r="F75" s="335"/>
      <c r="G75" s="335"/>
      <c r="H75" s="335"/>
      <c r="I75" s="335"/>
      <c r="J75" s="335"/>
      <c r="K75" s="335"/>
      <c r="L75" s="335"/>
      <c r="M75" s="335"/>
      <c r="N75" s="336"/>
    </row>
    <row r="76" spans="1:14" s="103" customFormat="1">
      <c r="A76" s="337"/>
      <c r="B76" s="338"/>
      <c r="C76" s="338"/>
      <c r="D76" s="338"/>
      <c r="E76" s="338"/>
      <c r="F76" s="338"/>
      <c r="G76" s="338"/>
      <c r="H76" s="338"/>
      <c r="I76" s="338"/>
      <c r="J76" s="338"/>
      <c r="K76" s="338"/>
      <c r="L76" s="338"/>
      <c r="M76" s="338"/>
      <c r="N76" s="339"/>
    </row>
  </sheetData>
  <mergeCells count="44">
    <mergeCell ref="D16:E16"/>
    <mergeCell ref="A4:N4"/>
    <mergeCell ref="A8:B8"/>
    <mergeCell ref="C8:N8"/>
    <mergeCell ref="A9:B10"/>
    <mergeCell ref="D9:N9"/>
    <mergeCell ref="D10:N10"/>
    <mergeCell ref="D13:N13"/>
    <mergeCell ref="D14:E14"/>
    <mergeCell ref="F14:N14"/>
    <mergeCell ref="D15:E15"/>
    <mergeCell ref="K15:N15"/>
    <mergeCell ref="A21:B21"/>
    <mergeCell ref="C21:H21"/>
    <mergeCell ref="I21:N21"/>
    <mergeCell ref="F16:H16"/>
    <mergeCell ref="I16:N16"/>
    <mergeCell ref="D17:E17"/>
    <mergeCell ref="F17:H17"/>
    <mergeCell ref="I17:N17"/>
    <mergeCell ref="A18:B18"/>
    <mergeCell ref="C18:D18"/>
    <mergeCell ref="I18:J18"/>
    <mergeCell ref="M18:N18"/>
    <mergeCell ref="A11:B17"/>
    <mergeCell ref="C11:N11"/>
    <mergeCell ref="D12:N12"/>
    <mergeCell ref="C13:C17"/>
    <mergeCell ref="A58:N58"/>
    <mergeCell ref="A59:N66"/>
    <mergeCell ref="A67:N67"/>
    <mergeCell ref="A68:N76"/>
    <mergeCell ref="H6:I6"/>
    <mergeCell ref="A22:N22"/>
    <mergeCell ref="A23:N36"/>
    <mergeCell ref="A37:N37"/>
    <mergeCell ref="A38:N47"/>
    <mergeCell ref="A48:N48"/>
    <mergeCell ref="A49:N57"/>
    <mergeCell ref="A19:B19"/>
    <mergeCell ref="C19:N19"/>
    <mergeCell ref="A20:B20"/>
    <mergeCell ref="C20:H20"/>
    <mergeCell ref="I20:N20"/>
  </mergeCells>
  <phoneticPr fontId="2"/>
  <conditionalFormatting sqref="C13:N14 C16:N17 C15:K15">
    <cfRule type="expression" dxfId="3" priority="2">
      <formula>$C$12="〇"</formula>
    </cfRule>
  </conditionalFormatting>
  <conditionalFormatting sqref="C12:N12">
    <cfRule type="expression" dxfId="2" priority="1">
      <formula>$C$13="〇"</formula>
    </cfRule>
  </conditionalFormatting>
  <dataValidations count="2">
    <dataValidation type="list" allowBlank="1" showInputMessage="1" showErrorMessage="1" sqref="C13:C17" xr:uid="{5B04A1EE-BBF0-4B74-B540-B5F21800F6E1}">
      <formula1>"〇, "</formula1>
    </dataValidation>
    <dataValidation type="list" allowBlank="1" showInputMessage="1" showErrorMessage="1" sqref="C12" xr:uid="{9386378C-22F9-4BB3-BF99-3CDAFDDEF799}">
      <formula1>"〇,   "</formula1>
    </dataValidation>
  </dataValidations>
  <pageMargins left="0.70866141732283472" right="0.70866141732283472" top="0.74803149606299213" bottom="0.74803149606299213" header="0.31496062992125984" footer="0.31496062992125984"/>
  <pageSetup paperSize="9" scale="90" fitToHeight="0" orientation="portrait" blackAndWhite="1" r:id="rId1"/>
  <rowBreaks count="1" manualBreakCount="1">
    <brk id="36" max="1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F7B1-686B-4FD3-8887-73C2AC26EA74}">
  <sheetPr>
    <tabColor theme="0" tint="-0.14999847407452621"/>
    <pageSetUpPr fitToPage="1"/>
  </sheetPr>
  <dimension ref="A1:M15"/>
  <sheetViews>
    <sheetView view="pageBreakPreview" zoomScale="85" zoomScaleNormal="100" zoomScaleSheetLayoutView="85" workbookViewId="0">
      <selection activeCell="H11" sqref="H11"/>
    </sheetView>
  </sheetViews>
  <sheetFormatPr defaultRowHeight="13.5"/>
  <cols>
    <col min="1" max="13" width="15.125" style="64" customWidth="1"/>
    <col min="14" max="16384" width="9" style="64"/>
  </cols>
  <sheetData>
    <row r="1" spans="1:13" ht="51.75" customHeight="1">
      <c r="A1" s="220" t="s">
        <v>117</v>
      </c>
      <c r="B1" s="220"/>
      <c r="C1" s="220"/>
      <c r="D1" s="220"/>
      <c r="E1" s="220"/>
      <c r="F1" s="220"/>
      <c r="G1" s="220"/>
      <c r="H1" s="220"/>
      <c r="I1" s="220"/>
      <c r="J1" s="220"/>
      <c r="K1" s="220"/>
      <c r="L1" s="220"/>
      <c r="M1" s="220"/>
    </row>
    <row r="2" spans="1:13" ht="33.75" customHeight="1">
      <c r="A2" s="123" t="s">
        <v>132</v>
      </c>
      <c r="B2" s="358" t="str">
        <f>'(記入例）交付申込書'!B27</f>
        <v>かるたで楽しく学ぶ！目指せ日野の防災マスター</v>
      </c>
      <c r="C2" s="358"/>
      <c r="D2" s="358"/>
      <c r="E2" s="358"/>
      <c r="F2" s="358"/>
      <c r="G2" s="358"/>
    </row>
    <row r="3" spans="1:13" ht="14.25">
      <c r="A3" s="92"/>
    </row>
    <row r="4" spans="1:13" ht="15" thickBot="1">
      <c r="A4" s="92"/>
    </row>
    <row r="5" spans="1:13" ht="28.5" customHeight="1" thickTop="1">
      <c r="A5" s="359"/>
      <c r="B5" s="361" t="s">
        <v>118</v>
      </c>
      <c r="C5" s="354" t="s">
        <v>119</v>
      </c>
      <c r="D5" s="354" t="s">
        <v>120</v>
      </c>
      <c r="E5" s="354" t="s">
        <v>121</v>
      </c>
      <c r="F5" s="354" t="s">
        <v>122</v>
      </c>
      <c r="G5" s="354" t="s">
        <v>123</v>
      </c>
      <c r="H5" s="354" t="s">
        <v>124</v>
      </c>
      <c r="I5" s="354" t="s">
        <v>125</v>
      </c>
      <c r="J5" s="354" t="s">
        <v>126</v>
      </c>
      <c r="K5" s="354" t="s">
        <v>127</v>
      </c>
      <c r="L5" s="354" t="s">
        <v>128</v>
      </c>
      <c r="M5" s="356" t="s">
        <v>129</v>
      </c>
    </row>
    <row r="6" spans="1:13" ht="27" customHeight="1" thickBot="1">
      <c r="A6" s="360"/>
      <c r="B6" s="362"/>
      <c r="C6" s="355"/>
      <c r="D6" s="355"/>
      <c r="E6" s="355"/>
      <c r="F6" s="355"/>
      <c r="G6" s="355"/>
      <c r="H6" s="355"/>
      <c r="I6" s="355"/>
      <c r="J6" s="355"/>
      <c r="K6" s="355"/>
      <c r="L6" s="355"/>
      <c r="M6" s="357"/>
    </row>
    <row r="7" spans="1:13" ht="48.75" customHeight="1" thickTop="1">
      <c r="A7" s="116" t="s">
        <v>158</v>
      </c>
      <c r="B7" s="117"/>
      <c r="C7" s="117"/>
      <c r="D7" s="117"/>
      <c r="E7" s="117"/>
      <c r="F7" s="117"/>
      <c r="G7" s="117"/>
      <c r="H7" s="117"/>
      <c r="I7" s="117"/>
      <c r="J7" s="117"/>
      <c r="K7" s="117"/>
      <c r="L7" s="117"/>
      <c r="M7" s="118"/>
    </row>
    <row r="8" spans="1:13" ht="48.75" customHeight="1">
      <c r="A8" s="116" t="s">
        <v>159</v>
      </c>
      <c r="B8" s="117"/>
      <c r="C8" s="117"/>
      <c r="D8" s="117"/>
      <c r="E8" s="131" t="s">
        <v>170</v>
      </c>
      <c r="F8" s="117"/>
      <c r="G8" s="117"/>
      <c r="H8" s="117"/>
      <c r="I8" s="117"/>
      <c r="J8" s="117"/>
      <c r="K8" s="117"/>
      <c r="L8" s="117"/>
      <c r="M8" s="118"/>
    </row>
    <row r="9" spans="1:13" ht="48.75" customHeight="1">
      <c r="A9" s="116" t="s">
        <v>160</v>
      </c>
      <c r="B9" s="117"/>
      <c r="C9" s="117"/>
      <c r="D9" s="117"/>
      <c r="E9" s="117"/>
      <c r="F9" s="117"/>
      <c r="G9" s="117"/>
      <c r="H9" s="117"/>
      <c r="I9" s="117"/>
      <c r="J9" s="117"/>
      <c r="K9" s="117"/>
      <c r="L9" s="117"/>
      <c r="M9" s="118"/>
    </row>
    <row r="10" spans="1:13" ht="48.75" customHeight="1">
      <c r="A10" s="116" t="s">
        <v>161</v>
      </c>
      <c r="B10" s="117"/>
      <c r="C10" s="117"/>
      <c r="D10" s="117"/>
      <c r="E10" s="117"/>
      <c r="F10" s="117"/>
      <c r="G10" s="131" t="s">
        <v>164</v>
      </c>
      <c r="H10" s="117"/>
      <c r="I10" s="117"/>
      <c r="J10" s="117"/>
      <c r="K10" s="117"/>
      <c r="L10" s="117"/>
      <c r="M10" s="118"/>
    </row>
    <row r="11" spans="1:13" ht="48.75" customHeight="1">
      <c r="A11" s="116" t="s">
        <v>162</v>
      </c>
      <c r="B11" s="117"/>
      <c r="C11" s="117"/>
      <c r="D11" s="117"/>
      <c r="E11" s="117"/>
      <c r="F11" s="117"/>
      <c r="G11" s="117"/>
      <c r="H11" s="117"/>
      <c r="I11" s="117"/>
      <c r="J11" s="117"/>
      <c r="K11" s="117"/>
      <c r="L11" s="131" t="s">
        <v>165</v>
      </c>
      <c r="M11" s="118"/>
    </row>
    <row r="12" spans="1:13" ht="48.75" customHeight="1">
      <c r="A12" s="116" t="s">
        <v>163</v>
      </c>
      <c r="B12" s="117"/>
      <c r="C12" s="117"/>
      <c r="D12" s="117"/>
      <c r="E12" s="117"/>
      <c r="F12" s="117"/>
      <c r="G12" s="117"/>
      <c r="H12" s="117"/>
      <c r="I12" s="117"/>
      <c r="J12" s="117"/>
      <c r="K12" s="117"/>
      <c r="L12" s="117"/>
      <c r="M12" s="118"/>
    </row>
    <row r="13" spans="1:13" ht="48.75" customHeight="1" thickBot="1">
      <c r="A13" s="119"/>
      <c r="B13" s="120"/>
      <c r="C13" s="120"/>
      <c r="D13" s="120"/>
      <c r="E13" s="120"/>
      <c r="F13" s="120"/>
      <c r="G13" s="120"/>
      <c r="H13" s="120"/>
      <c r="I13" s="120"/>
      <c r="J13" s="120"/>
      <c r="K13" s="120"/>
      <c r="L13" s="120"/>
      <c r="M13" s="121"/>
    </row>
    <row r="14" spans="1:13" ht="70.5" customHeight="1" thickTop="1" thickBot="1">
      <c r="A14" s="119" t="s">
        <v>130</v>
      </c>
      <c r="B14" s="120"/>
      <c r="C14" s="120"/>
      <c r="D14" s="120"/>
      <c r="E14" s="120"/>
      <c r="F14" s="120"/>
      <c r="G14" s="120"/>
      <c r="H14" s="120"/>
      <c r="I14" s="120"/>
      <c r="J14" s="120"/>
      <c r="K14" s="122"/>
      <c r="L14" s="120"/>
      <c r="M14" s="121"/>
    </row>
    <row r="15" spans="1:13" ht="14.25" thickTop="1">
      <c r="A15" s="69"/>
    </row>
  </sheetData>
  <mergeCells count="15">
    <mergeCell ref="A1:M1"/>
    <mergeCell ref="A5:A6"/>
    <mergeCell ref="B5:B6"/>
    <mergeCell ref="C5:C6"/>
    <mergeCell ref="D5:D6"/>
    <mergeCell ref="E5:E6"/>
    <mergeCell ref="F5:F6"/>
    <mergeCell ref="G5:G6"/>
    <mergeCell ref="H5:H6"/>
    <mergeCell ref="I5:I6"/>
    <mergeCell ref="J5:J6"/>
    <mergeCell ref="K5:K6"/>
    <mergeCell ref="L5:L6"/>
    <mergeCell ref="M5:M6"/>
    <mergeCell ref="B2:G2"/>
  </mergeCells>
  <phoneticPr fontId="2"/>
  <pageMargins left="0.7" right="0.7" top="0.75" bottom="0.75" header="0.3" footer="0.3"/>
  <pageSetup paperSize="9" scale="61"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A0608-768C-4340-A5B8-C0087D79B71A}">
  <sheetPr>
    <tabColor theme="0" tint="-0.14999847407452621"/>
    <pageSetUpPr fitToPage="1"/>
  </sheetPr>
  <dimension ref="A1:N32"/>
  <sheetViews>
    <sheetView view="pageBreakPreview" zoomScaleNormal="100" zoomScaleSheetLayoutView="100" workbookViewId="0">
      <selection activeCell="F23" sqref="F23"/>
    </sheetView>
  </sheetViews>
  <sheetFormatPr defaultColWidth="9" defaultRowHeight="13.5"/>
  <cols>
    <col min="1" max="1" width="3" style="1" customWidth="1"/>
    <col min="2" max="2" width="22.25" style="1" customWidth="1"/>
    <col min="3" max="3" width="29.5" style="1" customWidth="1"/>
    <col min="4" max="4" width="22.625" style="1" customWidth="1"/>
    <col min="5" max="5" width="12.375" style="1" customWidth="1"/>
    <col min="6" max="6" width="13.125" style="1" customWidth="1"/>
    <col min="7" max="7" width="14.375" style="2" customWidth="1"/>
    <col min="8" max="8" width="1.625" style="2" customWidth="1"/>
    <col min="9" max="10" width="9" style="2"/>
    <col min="11" max="13" width="9" style="1"/>
    <col min="14" max="14" width="0" style="1" hidden="1" customWidth="1"/>
    <col min="15" max="16384" width="9" style="1"/>
  </cols>
  <sheetData>
    <row r="1" spans="1:10">
      <c r="A1" s="26" t="s">
        <v>11</v>
      </c>
      <c r="G1" s="104" t="s">
        <v>82</v>
      </c>
    </row>
    <row r="2" spans="1:10" s="5" customFormat="1" ht="23.25" customHeight="1">
      <c r="A2" s="290" t="s">
        <v>10</v>
      </c>
      <c r="B2" s="290"/>
      <c r="C2" s="290"/>
      <c r="D2" s="290"/>
      <c r="E2" s="290"/>
      <c r="F2" s="290"/>
      <c r="G2" s="290"/>
      <c r="H2" s="3"/>
      <c r="I2" s="4"/>
      <c r="J2" s="4"/>
    </row>
    <row r="3" spans="1:10" s="5" customFormat="1" ht="6" customHeight="1">
      <c r="A3" s="290"/>
      <c r="B3" s="290"/>
      <c r="C3" s="290"/>
      <c r="D3" s="290"/>
      <c r="E3" s="290"/>
      <c r="F3" s="290"/>
      <c r="G3" s="290"/>
      <c r="H3" s="3"/>
      <c r="I3" s="4"/>
      <c r="J3" s="4"/>
    </row>
    <row r="4" spans="1:10" ht="6" customHeight="1">
      <c r="F4" s="2"/>
    </row>
    <row r="5" spans="1:10" ht="13.5" customHeight="1" thickBot="1">
      <c r="A5" s="297" t="s">
        <v>12</v>
      </c>
      <c r="B5" s="297"/>
      <c r="C5" s="24"/>
      <c r="D5" s="24"/>
      <c r="E5" s="24"/>
      <c r="F5" s="6"/>
    </row>
    <row r="6" spans="1:10" ht="36.75" customHeight="1" thickBot="1">
      <c r="A6" s="278" t="s">
        <v>14</v>
      </c>
      <c r="B6" s="298"/>
      <c r="C6" s="299" t="s">
        <v>1</v>
      </c>
      <c r="D6" s="298"/>
      <c r="E6" s="30" t="s">
        <v>28</v>
      </c>
      <c r="F6" s="7"/>
    </row>
    <row r="7" spans="1:10" ht="27.95" customHeight="1">
      <c r="A7" s="280" t="s">
        <v>30</v>
      </c>
      <c r="B7" s="8" t="s">
        <v>15</v>
      </c>
      <c r="C7" s="363"/>
      <c r="D7" s="364"/>
      <c r="E7" s="133"/>
      <c r="F7" s="9"/>
    </row>
    <row r="8" spans="1:10" ht="27.95" customHeight="1">
      <c r="A8" s="281"/>
      <c r="B8" s="10" t="s">
        <v>16</v>
      </c>
      <c r="C8" s="365" t="s">
        <v>166</v>
      </c>
      <c r="D8" s="366"/>
      <c r="E8" s="134">
        <v>15000</v>
      </c>
      <c r="F8" s="9"/>
    </row>
    <row r="9" spans="1:10" ht="27.95" customHeight="1" thickBot="1">
      <c r="A9" s="281"/>
      <c r="B9" s="10" t="s">
        <v>17</v>
      </c>
      <c r="C9" s="365"/>
      <c r="D9" s="366"/>
      <c r="E9" s="134">
        <v>37000</v>
      </c>
      <c r="F9" s="9"/>
    </row>
    <row r="10" spans="1:10" ht="27.95" customHeight="1" thickBot="1">
      <c r="A10" s="281"/>
      <c r="B10" s="11" t="s">
        <v>18</v>
      </c>
      <c r="C10" s="365" t="s">
        <v>167</v>
      </c>
      <c r="D10" s="366"/>
      <c r="E10" s="134">
        <v>5000</v>
      </c>
      <c r="F10" s="23" t="s">
        <v>31</v>
      </c>
    </row>
    <row r="11" spans="1:10" ht="30" customHeight="1" thickBot="1">
      <c r="A11" s="282"/>
      <c r="B11" s="12" t="s">
        <v>2</v>
      </c>
      <c r="C11" s="283"/>
      <c r="D11" s="284"/>
      <c r="E11" s="31">
        <f>IF(SUM(E7:E10)=0,"0",SUM(E7:E10))</f>
        <v>57000</v>
      </c>
      <c r="F11" s="27">
        <f>E11/E13</f>
        <v>0.47499999999999998</v>
      </c>
    </row>
    <row r="12" spans="1:10" ht="30" customHeight="1" thickBot="1">
      <c r="A12" s="276" t="s">
        <v>20</v>
      </c>
      <c r="B12" s="277"/>
      <c r="C12" s="288"/>
      <c r="D12" s="289"/>
      <c r="E12" s="132">
        <v>63000</v>
      </c>
      <c r="F12" s="9"/>
    </row>
    <row r="13" spans="1:10" ht="30" customHeight="1" thickTop="1" thickBot="1">
      <c r="A13" s="293" t="s">
        <v>19</v>
      </c>
      <c r="B13" s="294"/>
      <c r="C13" s="295"/>
      <c r="D13" s="296"/>
      <c r="E13" s="29">
        <f>IF(AND(E11="0",E12="0"),"0",E11+E12)</f>
        <v>120000</v>
      </c>
      <c r="I13" s="36" t="str">
        <f>IF($E$13=$E$31,"","収入と支出の合計額が一致しません")</f>
        <v/>
      </c>
    </row>
    <row r="14" spans="1:10" ht="19.5" customHeight="1">
      <c r="E14" s="15"/>
      <c r="F14" s="16"/>
    </row>
    <row r="15" spans="1:10" ht="13.5" customHeight="1" thickBot="1">
      <c r="A15" s="297" t="s">
        <v>13</v>
      </c>
      <c r="B15" s="297"/>
      <c r="C15" s="24"/>
      <c r="D15" s="24"/>
      <c r="E15" s="25"/>
      <c r="F15" s="25"/>
    </row>
    <row r="16" spans="1:10" ht="30.75" customHeight="1" thickBot="1">
      <c r="A16" s="278" t="s">
        <v>0</v>
      </c>
      <c r="B16" s="279"/>
      <c r="C16" s="17" t="s">
        <v>3</v>
      </c>
      <c r="D16" s="110" t="s">
        <v>4</v>
      </c>
      <c r="E16" s="112" t="s">
        <v>28</v>
      </c>
      <c r="F16" s="23" t="s">
        <v>29</v>
      </c>
    </row>
    <row r="17" spans="1:14" ht="27.75" customHeight="1" thickBot="1">
      <c r="A17" s="280" t="s">
        <v>21</v>
      </c>
      <c r="B17" s="13" t="s">
        <v>22</v>
      </c>
      <c r="C17" s="135" t="s">
        <v>173</v>
      </c>
      <c r="D17" s="136" t="s">
        <v>174</v>
      </c>
      <c r="E17" s="133">
        <v>10000</v>
      </c>
      <c r="F17" s="22">
        <f>E17/$E$25</f>
        <v>0.11904761904761904</v>
      </c>
      <c r="G17" s="33" t="s">
        <v>32</v>
      </c>
    </row>
    <row r="18" spans="1:14" ht="27.95" customHeight="1" thickBot="1">
      <c r="A18" s="281"/>
      <c r="B18" s="19" t="s">
        <v>23</v>
      </c>
      <c r="C18" s="137" t="s">
        <v>183</v>
      </c>
      <c r="D18" s="138"/>
      <c r="E18" s="134">
        <v>20000</v>
      </c>
      <c r="F18" s="22">
        <f>E18/$E$25</f>
        <v>0.23809523809523808</v>
      </c>
      <c r="G18" s="32">
        <f>F17+F18</f>
        <v>0.3571428571428571</v>
      </c>
    </row>
    <row r="19" spans="1:14" ht="27.95" customHeight="1">
      <c r="A19" s="281"/>
      <c r="B19" s="19" t="s">
        <v>5</v>
      </c>
      <c r="C19" s="137" t="s">
        <v>171</v>
      </c>
      <c r="D19" s="138" t="s">
        <v>172</v>
      </c>
      <c r="E19" s="134">
        <v>8500</v>
      </c>
      <c r="F19" s="34"/>
    </row>
    <row r="20" spans="1:14" ht="27.95" customHeight="1">
      <c r="A20" s="281"/>
      <c r="B20" s="19" t="s">
        <v>24</v>
      </c>
      <c r="C20" s="139"/>
      <c r="D20" s="138"/>
      <c r="E20" s="134"/>
      <c r="F20" s="34"/>
    </row>
    <row r="21" spans="1:14" ht="48.75" customHeight="1">
      <c r="A21" s="281"/>
      <c r="B21" s="19" t="s">
        <v>25</v>
      </c>
      <c r="C21" s="137" t="s">
        <v>177</v>
      </c>
      <c r="D21" s="138" t="s">
        <v>178</v>
      </c>
      <c r="E21" s="134">
        <v>2500</v>
      </c>
      <c r="F21" s="34"/>
    </row>
    <row r="22" spans="1:14" ht="42.75" customHeight="1">
      <c r="A22" s="281"/>
      <c r="B22" s="19" t="s">
        <v>26</v>
      </c>
      <c r="C22" s="137" t="s">
        <v>175</v>
      </c>
      <c r="D22" s="138" t="s">
        <v>176</v>
      </c>
      <c r="E22" s="134">
        <v>660</v>
      </c>
      <c r="F22" s="34"/>
    </row>
    <row r="23" spans="1:14" ht="105.75" customHeight="1">
      <c r="A23" s="281"/>
      <c r="B23" s="19" t="s">
        <v>27</v>
      </c>
      <c r="C23" s="137" t="s">
        <v>190</v>
      </c>
      <c r="D23" s="138" t="s">
        <v>189</v>
      </c>
      <c r="E23" s="134">
        <v>32340</v>
      </c>
      <c r="F23" s="34"/>
    </row>
    <row r="24" spans="1:14" ht="27.95" customHeight="1" thickBot="1">
      <c r="A24" s="281"/>
      <c r="B24" s="143" t="s">
        <v>186</v>
      </c>
      <c r="C24" s="140" t="s">
        <v>187</v>
      </c>
      <c r="D24" s="141" t="s">
        <v>188</v>
      </c>
      <c r="E24" s="142">
        <v>10000</v>
      </c>
      <c r="F24" s="35"/>
    </row>
    <row r="25" spans="1:14" ht="30" customHeight="1" thickBot="1">
      <c r="A25" s="282"/>
      <c r="B25" s="20" t="s">
        <v>6</v>
      </c>
      <c r="C25" s="283"/>
      <c r="D25" s="284"/>
      <c r="E25" s="31">
        <f>IF(SUM(E17:E24)=0,"0",SUM(E17:E24))</f>
        <v>84000</v>
      </c>
      <c r="F25" s="9"/>
    </row>
    <row r="26" spans="1:14" ht="27.95" customHeight="1">
      <c r="A26" s="280" t="s">
        <v>7</v>
      </c>
      <c r="B26" s="144" t="s">
        <v>179</v>
      </c>
      <c r="C26" s="135" t="s">
        <v>180</v>
      </c>
      <c r="D26" s="145" t="s">
        <v>181</v>
      </c>
      <c r="E26" s="146">
        <v>4000</v>
      </c>
      <c r="F26" s="291"/>
      <c r="G26" s="292"/>
      <c r="H26" s="72"/>
      <c r="N26" s="1">
        <f>IF(AND(B26&lt;&gt;"",E26&lt;&gt;""),0,IF(B26="",0,1))</f>
        <v>0</v>
      </c>
    </row>
    <row r="27" spans="1:14" ht="27.95" customHeight="1">
      <c r="A27" s="281"/>
      <c r="B27" s="147" t="s">
        <v>182</v>
      </c>
      <c r="C27" s="137" t="s">
        <v>184</v>
      </c>
      <c r="D27" s="148" t="s">
        <v>185</v>
      </c>
      <c r="E27" s="149">
        <v>32000</v>
      </c>
      <c r="F27" s="291"/>
      <c r="G27" s="292"/>
      <c r="H27" s="72"/>
      <c r="N27" s="1">
        <f>IF(AND(B27&lt;&gt;"",E27&lt;&gt;""),0,IF(B27="",0,1))</f>
        <v>0</v>
      </c>
    </row>
    <row r="28" spans="1:14" ht="27.95" customHeight="1">
      <c r="A28" s="281"/>
      <c r="B28" s="147"/>
      <c r="C28" s="137"/>
      <c r="D28" s="148"/>
      <c r="E28" s="150"/>
      <c r="F28" s="9"/>
      <c r="N28" s="1">
        <f>IF(AND(B28&lt;&gt;"",E28&lt;&gt;""),0,IF(B28="",0,1))</f>
        <v>0</v>
      </c>
    </row>
    <row r="29" spans="1:14" ht="27.95" customHeight="1" thickBot="1">
      <c r="A29" s="281"/>
      <c r="B29" s="143"/>
      <c r="C29" s="151"/>
      <c r="D29" s="152"/>
      <c r="E29" s="153"/>
      <c r="F29" s="9"/>
      <c r="N29" s="1">
        <f>IF(AND(B29&lt;&gt;"",E29&lt;&gt;""),0,IF(B29="",0,1))</f>
        <v>0</v>
      </c>
    </row>
    <row r="30" spans="1:14" s="2" customFormat="1" ht="30" customHeight="1" thickBot="1">
      <c r="A30" s="285"/>
      <c r="B30" s="14" t="s">
        <v>8</v>
      </c>
      <c r="C30" s="288"/>
      <c r="D30" s="289"/>
      <c r="E30" s="28">
        <f>IF(SUM(E26:E29)=0,"0",SUM(E26:E29))</f>
        <v>36000</v>
      </c>
      <c r="F30" s="9"/>
      <c r="K30" s="1"/>
      <c r="L30" s="1"/>
      <c r="M30" s="1"/>
      <c r="N30" s="1"/>
    </row>
    <row r="31" spans="1:14" s="2" customFormat="1" ht="30" customHeight="1" thickTop="1" thickBot="1">
      <c r="A31" s="269" t="s">
        <v>9</v>
      </c>
      <c r="B31" s="270"/>
      <c r="C31" s="271"/>
      <c r="D31" s="272"/>
      <c r="E31" s="29">
        <f>IF(AND(E25="0",E30="0"),"0",E25+E30)</f>
        <v>120000</v>
      </c>
      <c r="I31" s="36" t="str">
        <f>IF($E$13=$E$31,"","収入と支出の合計額が一致しません")</f>
        <v/>
      </c>
      <c r="K31" s="1"/>
      <c r="L31" s="1"/>
      <c r="M31" s="1"/>
      <c r="N31" s="1"/>
    </row>
    <row r="32" spans="1:14" s="2" customFormat="1" ht="14.25" customHeight="1">
      <c r="A32" s="273"/>
      <c r="B32" s="273"/>
      <c r="C32" s="273"/>
      <c r="D32" s="273"/>
      <c r="E32" s="273"/>
      <c r="F32" s="21"/>
      <c r="K32" s="1"/>
      <c r="L32" s="1"/>
      <c r="M32" s="1"/>
      <c r="N32" s="1"/>
    </row>
  </sheetData>
  <mergeCells count="24">
    <mergeCell ref="A16:B16"/>
    <mergeCell ref="A2:G3"/>
    <mergeCell ref="A5:B5"/>
    <mergeCell ref="A6:B6"/>
    <mergeCell ref="C6:D6"/>
    <mergeCell ref="A7:A11"/>
    <mergeCell ref="C7:D7"/>
    <mergeCell ref="C8:D8"/>
    <mergeCell ref="C9:D9"/>
    <mergeCell ref="C10:D10"/>
    <mergeCell ref="C11:D11"/>
    <mergeCell ref="A12:B12"/>
    <mergeCell ref="C12:D12"/>
    <mergeCell ref="A13:B13"/>
    <mergeCell ref="C13:D13"/>
    <mergeCell ref="A15:B15"/>
    <mergeCell ref="A32:E32"/>
    <mergeCell ref="A17:A25"/>
    <mergeCell ref="C25:D25"/>
    <mergeCell ref="A26:A30"/>
    <mergeCell ref="F26:G27"/>
    <mergeCell ref="C30:D30"/>
    <mergeCell ref="A31:B31"/>
    <mergeCell ref="C31:D31"/>
  </mergeCells>
  <phoneticPr fontId="2"/>
  <conditionalFormatting sqref="H2:H3">
    <cfRule type="cellIs" dxfId="1" priority="1" operator="equal">
      <formula>"提出が可能です"</formula>
    </cfRule>
    <cfRule type="cellIs" dxfId="0" priority="2" operator="equal">
      <formula>"見直しが必要な箇所があります"</formula>
    </cfRule>
  </conditionalFormatting>
  <printOptions horizontalCentered="1" verticalCentered="1"/>
  <pageMargins left="0.23622047244094491" right="0.23622047244094491" top="0.74803149606299213" bottom="0.74803149606299213" header="0.31496062992125984" footer="0.31496062992125984"/>
  <pageSetup paperSize="9" scale="78" fitToHeight="0" orientation="portrait" blackAndWhite="1" r:id="rId1"/>
  <headerFooter scaleWithDoc="0"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11</vt:i4>
      </vt:variant>
    </vt:vector>
  </HeadingPairs>
  <TitlesOfParts>
    <vt:vector baseType="lpstr" size="19">
      <vt:lpstr>交付申込書</vt:lpstr>
      <vt:lpstr>事業提案書</vt:lpstr>
      <vt:lpstr>スケジュール表</vt:lpstr>
      <vt:lpstr>事業予算書</vt:lpstr>
      <vt:lpstr>(記入例）交付申込書</vt:lpstr>
      <vt:lpstr>(記入例）事業提案書</vt:lpstr>
      <vt:lpstr>（記入例）スケジュール表</vt:lpstr>
      <vt:lpstr>(記入例）事業予算書</vt:lpstr>
      <vt:lpstr>'(記入例）交付申込書'!_Hlk219970689</vt:lpstr>
      <vt:lpstr>交付申込書!_Hlk219970689</vt:lpstr>
      <vt:lpstr>'(記入例）交付申込書'!_Hlk61941681</vt:lpstr>
      <vt:lpstr>交付申込書!_Hlk61941681</vt:lpstr>
      <vt:lpstr>'(記入例）交付申込書'!Print_Area</vt:lpstr>
      <vt:lpstr>'(記入例）事業提案書'!Print_Area</vt:lpstr>
      <vt:lpstr>'(記入例）事業予算書'!Print_Area</vt:lpstr>
      <vt:lpstr>スケジュール表!Print_Area</vt:lpstr>
      <vt:lpstr>交付申込書!Print_Area</vt:lpstr>
      <vt:lpstr>事業提案書!Print_Area</vt:lpstr>
      <vt:lpstr>事業予算書!Print_Area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2026-04-22T09:26:33Z</cp:lastPrinted>
  <dcterms:created xsi:type="dcterms:W3CDTF">2026-01-22T05:40:13Z</dcterms:created>
  <dcterms:modified xsi:type="dcterms:W3CDTF">2026-04-22T10:52:31Z</dcterms:modified>
</cp:coreProperties>
</file>