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\\hino.local\public\PersonalData\38156\Desktop\新しいフォルダー\"/>
    </mc:Choice>
  </mc:AlternateContent>
  <xr:revisionPtr revIDLastSave="0" documentId="13_ncr:1_{CC99AB98-94D6-45A2-8357-5535B3E09609}" xr6:coauthVersionLast="36" xr6:coauthVersionMax="36" xr10:uidLastSave="{00000000-0000-0000-0000-000000000000}"/>
  <bookViews>
    <workbookView xWindow="0" yWindow="0" windowWidth="28800" windowHeight="12135" xr2:uid="{A9B3D344-55C7-4EB6-987F-0D9616EE8AFC}"/>
  </bookViews>
  <sheets>
    <sheet name="表紙" sheetId="1" r:id="rId1"/>
    <sheet name="照明器具" sheetId="2" r:id="rId2"/>
  </sheets>
  <definedNames>
    <definedName name="_xlnm.Print_Area" localSheetId="1">照明器具!$A$3:$AN$436</definedName>
    <definedName name="_xlnm.Print_Area" localSheetId="0">表紙!$A$3:$X$23</definedName>
    <definedName name="_xlnm.Print_Titles" localSheetId="1">照明器具!$1:$2</definedName>
    <definedName name="_xlnm.Print_Titles" localSheetId="0">表紙!$1:$2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N436" i="2" l="1"/>
  <c r="AN435" i="2"/>
  <c r="AN434" i="2"/>
  <c r="AN433" i="2"/>
  <c r="AN432" i="2"/>
  <c r="AN431" i="2"/>
  <c r="AN430" i="2"/>
  <c r="AN429" i="2"/>
  <c r="AN428" i="2"/>
  <c r="AN427" i="2"/>
  <c r="AN426" i="2"/>
  <c r="AN425" i="2"/>
  <c r="AN424" i="2"/>
  <c r="AN423" i="2"/>
  <c r="AN422" i="2"/>
  <c r="AN421" i="2"/>
  <c r="AN420" i="2"/>
  <c r="AN419" i="2"/>
  <c r="AN418" i="2"/>
  <c r="AN417" i="2"/>
  <c r="AN416" i="2"/>
  <c r="AN415" i="2"/>
  <c r="AN414" i="2"/>
  <c r="AN413" i="2"/>
  <c r="AN412" i="2"/>
  <c r="AN411" i="2"/>
  <c r="AN410" i="2"/>
  <c r="AM406" i="2"/>
  <c r="AL406" i="2"/>
  <c r="AK406" i="2"/>
  <c r="AJ406" i="2"/>
  <c r="AI406" i="2"/>
  <c r="AH406" i="2"/>
  <c r="AG406" i="2"/>
  <c r="AF406" i="2"/>
  <c r="AE406" i="2"/>
  <c r="AD406" i="2"/>
  <c r="AC406" i="2"/>
  <c r="AB406" i="2"/>
  <c r="AA406" i="2"/>
  <c r="Z406" i="2"/>
  <c r="Y406" i="2"/>
  <c r="X406" i="2"/>
  <c r="W406" i="2"/>
  <c r="V406" i="2"/>
  <c r="U406" i="2"/>
  <c r="T406" i="2"/>
  <c r="S406" i="2"/>
  <c r="R406" i="2"/>
  <c r="Q406" i="2"/>
  <c r="P406" i="2"/>
  <c r="O406" i="2"/>
  <c r="N406" i="2"/>
  <c r="M406" i="2"/>
  <c r="L406" i="2"/>
  <c r="K406" i="2"/>
  <c r="J406" i="2"/>
  <c r="I406" i="2"/>
  <c r="H406" i="2"/>
  <c r="G406" i="2"/>
  <c r="F406" i="2"/>
  <c r="E406" i="2"/>
  <c r="AN405" i="2"/>
  <c r="AN404" i="2"/>
  <c r="AN403" i="2"/>
  <c r="AN402" i="2"/>
  <c r="AN401" i="2"/>
  <c r="AN400" i="2"/>
  <c r="AN399" i="2"/>
  <c r="AN398" i="2"/>
  <c r="AN397" i="2"/>
  <c r="AN396" i="2"/>
  <c r="AN395" i="2"/>
  <c r="AN394" i="2"/>
  <c r="AN393" i="2"/>
  <c r="AN392" i="2"/>
  <c r="AN391" i="2"/>
  <c r="AN390" i="2"/>
  <c r="AN389" i="2"/>
  <c r="AN388" i="2"/>
  <c r="AN387" i="2"/>
  <c r="AN386" i="2"/>
  <c r="AN385" i="2"/>
  <c r="AN384" i="2"/>
  <c r="AN383" i="2"/>
  <c r="AN382" i="2"/>
  <c r="AN381" i="2"/>
  <c r="AN380" i="2"/>
  <c r="AN379" i="2"/>
  <c r="AN374" i="2"/>
  <c r="AN373" i="2"/>
  <c r="AN372" i="2"/>
  <c r="AN371" i="2"/>
  <c r="AN370" i="2"/>
  <c r="AN369" i="2"/>
  <c r="AN368" i="2"/>
  <c r="AN367" i="2"/>
  <c r="AN366" i="2"/>
  <c r="AN365" i="2"/>
  <c r="AN364" i="2"/>
  <c r="AN363" i="2"/>
  <c r="AN362" i="2"/>
  <c r="AN361" i="2"/>
  <c r="AN360" i="2"/>
  <c r="AN359" i="2"/>
  <c r="AN358" i="2"/>
  <c r="AN357" i="2"/>
  <c r="AN356" i="2"/>
  <c r="AN355" i="2"/>
  <c r="AN354" i="2"/>
  <c r="AN353" i="2"/>
  <c r="AN352" i="2"/>
  <c r="AN351" i="2"/>
  <c r="AN350" i="2"/>
  <c r="AN349" i="2"/>
  <c r="AN348" i="2"/>
  <c r="AM344" i="2"/>
  <c r="AL344" i="2"/>
  <c r="AK344" i="2"/>
  <c r="AJ344" i="2"/>
  <c r="AI344" i="2"/>
  <c r="AH344" i="2"/>
  <c r="AG344" i="2"/>
  <c r="AF344" i="2"/>
  <c r="AE344" i="2"/>
  <c r="AD344" i="2"/>
  <c r="AC344" i="2"/>
  <c r="AB344" i="2"/>
  <c r="AA344" i="2"/>
  <c r="Z344" i="2"/>
  <c r="Y344" i="2"/>
  <c r="X344" i="2"/>
  <c r="W344" i="2"/>
  <c r="V344" i="2"/>
  <c r="U344" i="2"/>
  <c r="T344" i="2"/>
  <c r="S344" i="2"/>
  <c r="R344" i="2"/>
  <c r="Q344" i="2"/>
  <c r="P344" i="2"/>
  <c r="O344" i="2"/>
  <c r="N344" i="2"/>
  <c r="M344" i="2"/>
  <c r="L344" i="2"/>
  <c r="K344" i="2"/>
  <c r="J344" i="2"/>
  <c r="I344" i="2"/>
  <c r="H344" i="2"/>
  <c r="G344" i="2"/>
  <c r="F344" i="2"/>
  <c r="E344" i="2"/>
  <c r="AN343" i="2"/>
  <c r="AN342" i="2"/>
  <c r="AN341" i="2"/>
  <c r="AN340" i="2"/>
  <c r="AN339" i="2"/>
  <c r="AN338" i="2"/>
  <c r="AN337" i="2"/>
  <c r="AN336" i="2"/>
  <c r="AN335" i="2"/>
  <c r="AN334" i="2"/>
  <c r="AN333" i="2"/>
  <c r="AN332" i="2"/>
  <c r="AN331" i="2"/>
  <c r="AN330" i="2"/>
  <c r="AN329" i="2"/>
  <c r="AN328" i="2"/>
  <c r="AN327" i="2"/>
  <c r="AN326" i="2"/>
  <c r="AN325" i="2"/>
  <c r="AN324" i="2"/>
  <c r="AN323" i="2"/>
  <c r="AN322" i="2"/>
  <c r="AN321" i="2"/>
  <c r="AN320" i="2"/>
  <c r="AN319" i="2"/>
  <c r="AN318" i="2"/>
  <c r="AN317" i="2"/>
  <c r="AN312" i="2"/>
  <c r="AN311" i="2"/>
  <c r="AN310" i="2"/>
  <c r="AN309" i="2"/>
  <c r="AN308" i="2"/>
  <c r="AN307" i="2"/>
  <c r="AN306" i="2"/>
  <c r="AN305" i="2"/>
  <c r="AN304" i="2"/>
  <c r="AN303" i="2"/>
  <c r="AN302" i="2"/>
  <c r="AN301" i="2"/>
  <c r="AN300" i="2"/>
  <c r="AN299" i="2"/>
  <c r="AN298" i="2"/>
  <c r="AN297" i="2"/>
  <c r="AN296" i="2"/>
  <c r="AN295" i="2"/>
  <c r="AN294" i="2"/>
  <c r="AN293" i="2"/>
  <c r="AN292" i="2"/>
  <c r="AN291" i="2"/>
  <c r="AN290" i="2"/>
  <c r="AN289" i="2"/>
  <c r="AN288" i="2"/>
  <c r="AN287" i="2"/>
  <c r="AN286" i="2"/>
  <c r="AM282" i="2"/>
  <c r="AL282" i="2"/>
  <c r="AK282" i="2"/>
  <c r="AJ282" i="2"/>
  <c r="AI282" i="2"/>
  <c r="AH282" i="2"/>
  <c r="AG282" i="2"/>
  <c r="AF282" i="2"/>
  <c r="AE282" i="2"/>
  <c r="AD282" i="2"/>
  <c r="AC282" i="2"/>
  <c r="AB282" i="2"/>
  <c r="AA282" i="2"/>
  <c r="Z282" i="2"/>
  <c r="Y282" i="2"/>
  <c r="X282" i="2"/>
  <c r="W282" i="2"/>
  <c r="V282" i="2"/>
  <c r="U282" i="2"/>
  <c r="T282" i="2"/>
  <c r="S282" i="2"/>
  <c r="R282" i="2"/>
  <c r="Q282" i="2"/>
  <c r="P282" i="2"/>
  <c r="O282" i="2"/>
  <c r="N282" i="2"/>
  <c r="M282" i="2"/>
  <c r="L282" i="2"/>
  <c r="K282" i="2"/>
  <c r="J282" i="2"/>
  <c r="I282" i="2"/>
  <c r="H282" i="2"/>
  <c r="G282" i="2"/>
  <c r="F282" i="2"/>
  <c r="E282" i="2"/>
  <c r="AN281" i="2"/>
  <c r="AN280" i="2"/>
  <c r="AN279" i="2"/>
  <c r="AN278" i="2"/>
  <c r="AN277" i="2"/>
  <c r="AN276" i="2"/>
  <c r="AN275" i="2"/>
  <c r="AN274" i="2"/>
  <c r="AN273" i="2"/>
  <c r="AN272" i="2"/>
  <c r="AN271" i="2"/>
  <c r="AN270" i="2"/>
  <c r="AN269" i="2"/>
  <c r="AN268" i="2"/>
  <c r="AN267" i="2"/>
  <c r="AN266" i="2"/>
  <c r="AN265" i="2"/>
  <c r="AN264" i="2"/>
  <c r="AN263" i="2"/>
  <c r="AN262" i="2"/>
  <c r="AN261" i="2"/>
  <c r="AN260" i="2"/>
  <c r="AN259" i="2"/>
  <c r="AN258" i="2"/>
  <c r="AN257" i="2"/>
  <c r="AN256" i="2"/>
  <c r="AN255" i="2"/>
  <c r="AN250" i="2"/>
  <c r="AN249" i="2"/>
  <c r="AN248" i="2"/>
  <c r="AN247" i="2"/>
  <c r="AN246" i="2"/>
  <c r="AN245" i="2"/>
  <c r="AN244" i="2"/>
  <c r="AN243" i="2"/>
  <c r="AN242" i="2"/>
  <c r="AN241" i="2"/>
  <c r="AN240" i="2"/>
  <c r="AN239" i="2"/>
  <c r="AN238" i="2"/>
  <c r="AN237" i="2"/>
  <c r="AN236" i="2"/>
  <c r="AN235" i="2"/>
  <c r="AN234" i="2"/>
  <c r="AN233" i="2"/>
  <c r="AN232" i="2"/>
  <c r="AN231" i="2"/>
  <c r="AN230" i="2"/>
  <c r="AN229" i="2"/>
  <c r="AN228" i="2"/>
  <c r="AN227" i="2"/>
  <c r="AN226" i="2"/>
  <c r="AN225" i="2"/>
  <c r="AN224" i="2"/>
  <c r="AM220" i="2"/>
  <c r="AL220" i="2"/>
  <c r="AK220" i="2"/>
  <c r="AJ220" i="2"/>
  <c r="AI220" i="2"/>
  <c r="AH220" i="2"/>
  <c r="AG220" i="2"/>
  <c r="AF220" i="2"/>
  <c r="AE220" i="2"/>
  <c r="AD220" i="2"/>
  <c r="AC220" i="2"/>
  <c r="AB220" i="2"/>
  <c r="AA220" i="2"/>
  <c r="Z220" i="2"/>
  <c r="Y220" i="2"/>
  <c r="X220" i="2"/>
  <c r="W220" i="2"/>
  <c r="V220" i="2"/>
  <c r="U220" i="2"/>
  <c r="T220" i="2"/>
  <c r="S220" i="2"/>
  <c r="R220" i="2"/>
  <c r="Q220" i="2"/>
  <c r="P220" i="2"/>
  <c r="O220" i="2"/>
  <c r="N220" i="2"/>
  <c r="M220" i="2"/>
  <c r="L220" i="2"/>
  <c r="K220" i="2"/>
  <c r="J220" i="2"/>
  <c r="I220" i="2"/>
  <c r="H220" i="2"/>
  <c r="G220" i="2"/>
  <c r="F220" i="2"/>
  <c r="E220" i="2"/>
  <c r="AN219" i="2"/>
  <c r="AN218" i="2"/>
  <c r="AN217" i="2"/>
  <c r="AN216" i="2"/>
  <c r="AN215" i="2"/>
  <c r="AN214" i="2"/>
  <c r="AN213" i="2"/>
  <c r="AN212" i="2"/>
  <c r="AN211" i="2"/>
  <c r="AN210" i="2"/>
  <c r="AN209" i="2"/>
  <c r="AN208" i="2"/>
  <c r="AN207" i="2"/>
  <c r="AN206" i="2"/>
  <c r="AN205" i="2"/>
  <c r="AN204" i="2"/>
  <c r="AN203" i="2"/>
  <c r="AN202" i="2"/>
  <c r="AN201" i="2"/>
  <c r="AN200" i="2"/>
  <c r="AN199" i="2"/>
  <c r="AN198" i="2"/>
  <c r="AN197" i="2"/>
  <c r="AN196" i="2"/>
  <c r="AN195" i="2"/>
  <c r="AN194" i="2"/>
  <c r="AN193" i="2"/>
  <c r="AN188" i="2"/>
  <c r="AN187" i="2"/>
  <c r="AN186" i="2"/>
  <c r="AN185" i="2"/>
  <c r="AN184" i="2"/>
  <c r="AN183" i="2"/>
  <c r="AN182" i="2"/>
  <c r="AN181" i="2"/>
  <c r="AN180" i="2"/>
  <c r="AN179" i="2"/>
  <c r="AN178" i="2"/>
  <c r="AN177" i="2"/>
  <c r="AN176" i="2"/>
  <c r="AN175" i="2"/>
  <c r="AN174" i="2"/>
  <c r="AN173" i="2"/>
  <c r="AN172" i="2"/>
  <c r="AN171" i="2"/>
  <c r="AN170" i="2"/>
  <c r="AN169" i="2"/>
  <c r="AN168" i="2"/>
  <c r="AN167" i="2"/>
  <c r="AN166" i="2"/>
  <c r="AN165" i="2"/>
  <c r="AN164" i="2"/>
  <c r="AN163" i="2"/>
  <c r="AN162" i="2"/>
  <c r="AM158" i="2"/>
  <c r="AL158" i="2"/>
  <c r="AK158" i="2"/>
  <c r="AJ158" i="2"/>
  <c r="AI158" i="2"/>
  <c r="AH158" i="2"/>
  <c r="AG158" i="2"/>
  <c r="AF158" i="2"/>
  <c r="AE158" i="2"/>
  <c r="AD158" i="2"/>
  <c r="AC158" i="2"/>
  <c r="AB158" i="2"/>
  <c r="AA158" i="2"/>
  <c r="Z158" i="2"/>
  <c r="Y158" i="2"/>
  <c r="X158" i="2"/>
  <c r="W158" i="2"/>
  <c r="V158" i="2"/>
  <c r="U158" i="2"/>
  <c r="T158" i="2"/>
  <c r="S158" i="2"/>
  <c r="R158" i="2"/>
  <c r="Q158" i="2"/>
  <c r="P158" i="2"/>
  <c r="O158" i="2"/>
  <c r="N158" i="2"/>
  <c r="M158" i="2"/>
  <c r="L158" i="2"/>
  <c r="K158" i="2"/>
  <c r="J158" i="2"/>
  <c r="I158" i="2"/>
  <c r="H158" i="2"/>
  <c r="G158" i="2"/>
  <c r="F158" i="2"/>
  <c r="E158" i="2"/>
  <c r="AN157" i="2"/>
  <c r="AN156" i="2"/>
  <c r="AN155" i="2"/>
  <c r="AN154" i="2"/>
  <c r="AN153" i="2"/>
  <c r="AN152" i="2"/>
  <c r="AN151" i="2"/>
  <c r="AN150" i="2"/>
  <c r="AN149" i="2"/>
  <c r="AN148" i="2"/>
  <c r="AN147" i="2"/>
  <c r="AN146" i="2"/>
  <c r="AN145" i="2"/>
  <c r="AN144" i="2"/>
  <c r="AN143" i="2"/>
  <c r="AN142" i="2"/>
  <c r="AN141" i="2"/>
  <c r="AN140" i="2"/>
  <c r="AN139" i="2"/>
  <c r="AN138" i="2"/>
  <c r="AN137" i="2"/>
  <c r="AN136" i="2"/>
  <c r="AN135" i="2"/>
  <c r="AN134" i="2"/>
  <c r="AN133" i="2"/>
  <c r="AN132" i="2"/>
  <c r="AN131" i="2"/>
  <c r="AN126" i="2"/>
  <c r="C126" i="2"/>
  <c r="B126" i="2"/>
  <c r="A126" i="2"/>
  <c r="AN125" i="2"/>
  <c r="C125" i="2"/>
  <c r="B125" i="2"/>
  <c r="A125" i="2"/>
  <c r="A187" i="2" s="1"/>
  <c r="AN124" i="2"/>
  <c r="C124" i="2"/>
  <c r="B124" i="2"/>
  <c r="A124" i="2"/>
  <c r="AN123" i="2"/>
  <c r="C123" i="2"/>
  <c r="B123" i="2"/>
  <c r="A123" i="2"/>
  <c r="AN122" i="2"/>
  <c r="C122" i="2"/>
  <c r="B122" i="2"/>
  <c r="A122" i="2"/>
  <c r="AN121" i="2"/>
  <c r="C121" i="2"/>
  <c r="B121" i="2"/>
  <c r="A121" i="2"/>
  <c r="AN120" i="2"/>
  <c r="C120" i="2"/>
  <c r="B120" i="2"/>
  <c r="A120" i="2"/>
  <c r="AN119" i="2"/>
  <c r="C119" i="2"/>
  <c r="B119" i="2"/>
  <c r="A119" i="2"/>
  <c r="A181" i="2" s="1"/>
  <c r="AN118" i="2"/>
  <c r="C118" i="2"/>
  <c r="B118" i="2"/>
  <c r="A118" i="2"/>
  <c r="AN117" i="2"/>
  <c r="C117" i="2"/>
  <c r="B117" i="2"/>
  <c r="A117" i="2"/>
  <c r="AN116" i="2"/>
  <c r="C116" i="2"/>
  <c r="B116" i="2"/>
  <c r="A116" i="2"/>
  <c r="AN115" i="2"/>
  <c r="C115" i="2"/>
  <c r="B115" i="2"/>
  <c r="A115" i="2"/>
  <c r="AN114" i="2"/>
  <c r="C114" i="2"/>
  <c r="B114" i="2"/>
  <c r="A114" i="2"/>
  <c r="AN113" i="2"/>
  <c r="C113" i="2"/>
  <c r="B113" i="2"/>
  <c r="A113" i="2"/>
  <c r="AN112" i="2"/>
  <c r="C112" i="2"/>
  <c r="B112" i="2"/>
  <c r="A112" i="2"/>
  <c r="AN111" i="2"/>
  <c r="C111" i="2"/>
  <c r="B111" i="2"/>
  <c r="A111" i="2"/>
  <c r="AN110" i="2"/>
  <c r="C110" i="2"/>
  <c r="B110" i="2"/>
  <c r="A110" i="2"/>
  <c r="A172" i="2" s="1"/>
  <c r="AN109" i="2"/>
  <c r="C109" i="2"/>
  <c r="B109" i="2"/>
  <c r="A109" i="2"/>
  <c r="A171" i="2" s="1"/>
  <c r="AN108" i="2"/>
  <c r="C108" i="2"/>
  <c r="B108" i="2"/>
  <c r="A108" i="2"/>
  <c r="AN107" i="2"/>
  <c r="C107" i="2"/>
  <c r="B107" i="2"/>
  <c r="A107" i="2"/>
  <c r="AN106" i="2"/>
  <c r="C106" i="2"/>
  <c r="B106" i="2"/>
  <c r="A106" i="2"/>
  <c r="A168" i="2" s="1"/>
  <c r="AN105" i="2"/>
  <c r="C105" i="2"/>
  <c r="B105" i="2"/>
  <c r="A105" i="2"/>
  <c r="AN104" i="2"/>
  <c r="C104" i="2"/>
  <c r="B104" i="2"/>
  <c r="A104" i="2"/>
  <c r="A166" i="2" s="1"/>
  <c r="AN103" i="2"/>
  <c r="C103" i="2"/>
  <c r="C165" i="2" s="1"/>
  <c r="B103" i="2"/>
  <c r="A103" i="2"/>
  <c r="A165" i="2" s="1"/>
  <c r="AN102" i="2"/>
  <c r="C102" i="2"/>
  <c r="B102" i="2"/>
  <c r="A102" i="2"/>
  <c r="AN101" i="2"/>
  <c r="C101" i="2"/>
  <c r="B101" i="2"/>
  <c r="A101" i="2"/>
  <c r="AN100" i="2"/>
  <c r="C100" i="2"/>
  <c r="B100" i="2"/>
  <c r="A100" i="2"/>
  <c r="A162" i="2" s="1"/>
  <c r="AM96" i="2"/>
  <c r="AM438" i="2" s="1"/>
  <c r="AL96" i="2"/>
  <c r="AL438" i="2" s="1"/>
  <c r="AK96" i="2"/>
  <c r="AK438" i="2" s="1"/>
  <c r="AJ96" i="2"/>
  <c r="AJ438" i="2" s="1"/>
  <c r="AI96" i="2"/>
  <c r="AI438" i="2" s="1"/>
  <c r="AH96" i="2"/>
  <c r="AH438" i="2" s="1"/>
  <c r="AG96" i="2"/>
  <c r="AG438" i="2" s="1"/>
  <c r="AF96" i="2"/>
  <c r="AF438" i="2" s="1"/>
  <c r="AE96" i="2"/>
  <c r="AE438" i="2" s="1"/>
  <c r="AD96" i="2"/>
  <c r="AD438" i="2" s="1"/>
  <c r="AC96" i="2"/>
  <c r="AC438" i="2" s="1"/>
  <c r="AB96" i="2"/>
  <c r="AB438" i="2" s="1"/>
  <c r="AA96" i="2"/>
  <c r="AA438" i="2" s="1"/>
  <c r="Z96" i="2"/>
  <c r="Z438" i="2" s="1"/>
  <c r="Y96" i="2"/>
  <c r="Y438" i="2" s="1"/>
  <c r="X96" i="2"/>
  <c r="X438" i="2" s="1"/>
  <c r="W96" i="2"/>
  <c r="W438" i="2" s="1"/>
  <c r="V96" i="2"/>
  <c r="V438" i="2" s="1"/>
  <c r="U96" i="2"/>
  <c r="U438" i="2" s="1"/>
  <c r="T96" i="2"/>
  <c r="T438" i="2" s="1"/>
  <c r="S96" i="2"/>
  <c r="S438" i="2" s="1"/>
  <c r="R96" i="2"/>
  <c r="R438" i="2" s="1"/>
  <c r="Q96" i="2"/>
  <c r="Q438" i="2" s="1"/>
  <c r="P96" i="2"/>
  <c r="P438" i="2" s="1"/>
  <c r="O96" i="2"/>
  <c r="O438" i="2" s="1"/>
  <c r="N96" i="2"/>
  <c r="N438" i="2" s="1"/>
  <c r="M96" i="2"/>
  <c r="M438" i="2" s="1"/>
  <c r="L96" i="2"/>
  <c r="L438" i="2" s="1"/>
  <c r="K96" i="2"/>
  <c r="K438" i="2" s="1"/>
  <c r="J96" i="2"/>
  <c r="J438" i="2" s="1"/>
  <c r="I96" i="2"/>
  <c r="I438" i="2" s="1"/>
  <c r="H96" i="2"/>
  <c r="H438" i="2" s="1"/>
  <c r="G96" i="2"/>
  <c r="G438" i="2" s="1"/>
  <c r="F96" i="2"/>
  <c r="F438" i="2" s="1"/>
  <c r="E96" i="2"/>
  <c r="E438" i="2" s="1"/>
  <c r="AN95" i="2"/>
  <c r="C95" i="2"/>
  <c r="C157" i="2" s="1"/>
  <c r="C219" i="2" s="1"/>
  <c r="C281" i="2" s="1"/>
  <c r="C343" i="2" s="1"/>
  <c r="C405" i="2" s="1"/>
  <c r="B95" i="2"/>
  <c r="B157" i="2" s="1"/>
  <c r="B219" i="2" s="1"/>
  <c r="B281" i="2" s="1"/>
  <c r="B343" i="2" s="1"/>
  <c r="B405" i="2" s="1"/>
  <c r="A95" i="2"/>
  <c r="A157" i="2" s="1"/>
  <c r="A219" i="2" s="1"/>
  <c r="A281" i="2" s="1"/>
  <c r="A343" i="2" s="1"/>
  <c r="A405" i="2" s="1"/>
  <c r="AN94" i="2"/>
  <c r="C94" i="2"/>
  <c r="C156" i="2" s="1"/>
  <c r="C218" i="2" s="1"/>
  <c r="C280" i="2" s="1"/>
  <c r="C342" i="2" s="1"/>
  <c r="C404" i="2" s="1"/>
  <c r="B94" i="2"/>
  <c r="B156" i="2" s="1"/>
  <c r="B218" i="2" s="1"/>
  <c r="B280" i="2" s="1"/>
  <c r="B342" i="2" s="1"/>
  <c r="B404" i="2" s="1"/>
  <c r="A94" i="2"/>
  <c r="A156" i="2" s="1"/>
  <c r="A218" i="2" s="1"/>
  <c r="A280" i="2" s="1"/>
  <c r="A342" i="2" s="1"/>
  <c r="A404" i="2" s="1"/>
  <c r="AN93" i="2"/>
  <c r="C93" i="2"/>
  <c r="C155" i="2" s="1"/>
  <c r="C217" i="2" s="1"/>
  <c r="C279" i="2" s="1"/>
  <c r="C341" i="2" s="1"/>
  <c r="C403" i="2" s="1"/>
  <c r="B93" i="2"/>
  <c r="B155" i="2" s="1"/>
  <c r="B217" i="2" s="1"/>
  <c r="B279" i="2" s="1"/>
  <c r="B341" i="2" s="1"/>
  <c r="B403" i="2" s="1"/>
  <c r="A93" i="2"/>
  <c r="A155" i="2" s="1"/>
  <c r="A217" i="2" s="1"/>
  <c r="A279" i="2" s="1"/>
  <c r="A341" i="2" s="1"/>
  <c r="A403" i="2" s="1"/>
  <c r="AN92" i="2"/>
  <c r="C92" i="2"/>
  <c r="C154" i="2" s="1"/>
  <c r="C216" i="2" s="1"/>
  <c r="C278" i="2" s="1"/>
  <c r="C340" i="2" s="1"/>
  <c r="C402" i="2" s="1"/>
  <c r="B92" i="2"/>
  <c r="B154" i="2" s="1"/>
  <c r="B216" i="2" s="1"/>
  <c r="B278" i="2" s="1"/>
  <c r="B340" i="2" s="1"/>
  <c r="B402" i="2" s="1"/>
  <c r="A92" i="2"/>
  <c r="A154" i="2" s="1"/>
  <c r="A216" i="2" s="1"/>
  <c r="A278" i="2" s="1"/>
  <c r="A340" i="2" s="1"/>
  <c r="A402" i="2" s="1"/>
  <c r="AN91" i="2"/>
  <c r="C91" i="2"/>
  <c r="C153" i="2" s="1"/>
  <c r="C215" i="2" s="1"/>
  <c r="C277" i="2" s="1"/>
  <c r="C339" i="2" s="1"/>
  <c r="C401" i="2" s="1"/>
  <c r="B91" i="2"/>
  <c r="B153" i="2" s="1"/>
  <c r="B215" i="2" s="1"/>
  <c r="B277" i="2" s="1"/>
  <c r="B339" i="2" s="1"/>
  <c r="B401" i="2" s="1"/>
  <c r="A91" i="2"/>
  <c r="A153" i="2" s="1"/>
  <c r="A215" i="2" s="1"/>
  <c r="A277" i="2" s="1"/>
  <c r="A339" i="2" s="1"/>
  <c r="A401" i="2" s="1"/>
  <c r="AN90" i="2"/>
  <c r="C90" i="2"/>
  <c r="C152" i="2" s="1"/>
  <c r="C214" i="2" s="1"/>
  <c r="C276" i="2" s="1"/>
  <c r="C338" i="2" s="1"/>
  <c r="C400" i="2" s="1"/>
  <c r="B90" i="2"/>
  <c r="B152" i="2" s="1"/>
  <c r="B214" i="2" s="1"/>
  <c r="B276" i="2" s="1"/>
  <c r="B338" i="2" s="1"/>
  <c r="B400" i="2" s="1"/>
  <c r="A90" i="2"/>
  <c r="A152" i="2" s="1"/>
  <c r="A214" i="2" s="1"/>
  <c r="A276" i="2" s="1"/>
  <c r="A338" i="2" s="1"/>
  <c r="A400" i="2" s="1"/>
  <c r="AN89" i="2"/>
  <c r="C89" i="2"/>
  <c r="C151" i="2" s="1"/>
  <c r="C213" i="2" s="1"/>
  <c r="C275" i="2" s="1"/>
  <c r="C337" i="2" s="1"/>
  <c r="C399" i="2" s="1"/>
  <c r="B89" i="2"/>
  <c r="B151" i="2" s="1"/>
  <c r="B213" i="2" s="1"/>
  <c r="B275" i="2" s="1"/>
  <c r="B337" i="2" s="1"/>
  <c r="B399" i="2" s="1"/>
  <c r="A89" i="2"/>
  <c r="A151" i="2" s="1"/>
  <c r="A213" i="2" s="1"/>
  <c r="A275" i="2" s="1"/>
  <c r="A337" i="2" s="1"/>
  <c r="A399" i="2" s="1"/>
  <c r="AN88" i="2"/>
  <c r="C88" i="2"/>
  <c r="C150" i="2" s="1"/>
  <c r="C212" i="2" s="1"/>
  <c r="C274" i="2" s="1"/>
  <c r="C336" i="2" s="1"/>
  <c r="C398" i="2" s="1"/>
  <c r="B88" i="2"/>
  <c r="B150" i="2" s="1"/>
  <c r="B212" i="2" s="1"/>
  <c r="B274" i="2" s="1"/>
  <c r="B336" i="2" s="1"/>
  <c r="B398" i="2" s="1"/>
  <c r="A88" i="2"/>
  <c r="A150" i="2" s="1"/>
  <c r="A212" i="2" s="1"/>
  <c r="A274" i="2" s="1"/>
  <c r="A336" i="2" s="1"/>
  <c r="A398" i="2" s="1"/>
  <c r="AN87" i="2"/>
  <c r="C87" i="2"/>
  <c r="C149" i="2" s="1"/>
  <c r="C211" i="2" s="1"/>
  <c r="C273" i="2" s="1"/>
  <c r="C335" i="2" s="1"/>
  <c r="C397" i="2" s="1"/>
  <c r="B87" i="2"/>
  <c r="B149" i="2" s="1"/>
  <c r="B211" i="2" s="1"/>
  <c r="B273" i="2" s="1"/>
  <c r="B335" i="2" s="1"/>
  <c r="B397" i="2" s="1"/>
  <c r="A87" i="2"/>
  <c r="A149" i="2" s="1"/>
  <c r="A211" i="2" s="1"/>
  <c r="A273" i="2" s="1"/>
  <c r="A335" i="2" s="1"/>
  <c r="A397" i="2" s="1"/>
  <c r="AN86" i="2"/>
  <c r="C86" i="2"/>
  <c r="C148" i="2" s="1"/>
  <c r="C210" i="2" s="1"/>
  <c r="C272" i="2" s="1"/>
  <c r="C334" i="2" s="1"/>
  <c r="C396" i="2" s="1"/>
  <c r="B86" i="2"/>
  <c r="B148" i="2" s="1"/>
  <c r="B210" i="2" s="1"/>
  <c r="B272" i="2" s="1"/>
  <c r="B334" i="2" s="1"/>
  <c r="B396" i="2" s="1"/>
  <c r="A86" i="2"/>
  <c r="A148" i="2" s="1"/>
  <c r="A210" i="2" s="1"/>
  <c r="A272" i="2" s="1"/>
  <c r="A334" i="2" s="1"/>
  <c r="A396" i="2" s="1"/>
  <c r="AN85" i="2"/>
  <c r="C85" i="2"/>
  <c r="C147" i="2" s="1"/>
  <c r="C209" i="2" s="1"/>
  <c r="C271" i="2" s="1"/>
  <c r="C333" i="2" s="1"/>
  <c r="C395" i="2" s="1"/>
  <c r="B85" i="2"/>
  <c r="B147" i="2" s="1"/>
  <c r="B209" i="2" s="1"/>
  <c r="B271" i="2" s="1"/>
  <c r="B333" i="2" s="1"/>
  <c r="B395" i="2" s="1"/>
  <c r="A85" i="2"/>
  <c r="A147" i="2" s="1"/>
  <c r="A209" i="2" s="1"/>
  <c r="A271" i="2" s="1"/>
  <c r="A333" i="2" s="1"/>
  <c r="A395" i="2" s="1"/>
  <c r="AN84" i="2"/>
  <c r="C84" i="2"/>
  <c r="C146" i="2" s="1"/>
  <c r="C208" i="2" s="1"/>
  <c r="C270" i="2" s="1"/>
  <c r="C332" i="2" s="1"/>
  <c r="C394" i="2" s="1"/>
  <c r="B84" i="2"/>
  <c r="B146" i="2" s="1"/>
  <c r="B208" i="2" s="1"/>
  <c r="B270" i="2" s="1"/>
  <c r="B332" i="2" s="1"/>
  <c r="B394" i="2" s="1"/>
  <c r="A84" i="2"/>
  <c r="A146" i="2" s="1"/>
  <c r="A208" i="2" s="1"/>
  <c r="A270" i="2" s="1"/>
  <c r="A332" i="2" s="1"/>
  <c r="A394" i="2" s="1"/>
  <c r="AN83" i="2"/>
  <c r="C83" i="2"/>
  <c r="C145" i="2" s="1"/>
  <c r="C207" i="2" s="1"/>
  <c r="C269" i="2" s="1"/>
  <c r="C331" i="2" s="1"/>
  <c r="C393" i="2" s="1"/>
  <c r="B83" i="2"/>
  <c r="B145" i="2" s="1"/>
  <c r="B207" i="2" s="1"/>
  <c r="B269" i="2" s="1"/>
  <c r="B331" i="2" s="1"/>
  <c r="B393" i="2" s="1"/>
  <c r="A83" i="2"/>
  <c r="A145" i="2" s="1"/>
  <c r="A207" i="2" s="1"/>
  <c r="A269" i="2" s="1"/>
  <c r="A331" i="2" s="1"/>
  <c r="A393" i="2" s="1"/>
  <c r="AN82" i="2"/>
  <c r="C82" i="2"/>
  <c r="C144" i="2" s="1"/>
  <c r="C206" i="2" s="1"/>
  <c r="C268" i="2" s="1"/>
  <c r="C330" i="2" s="1"/>
  <c r="C392" i="2" s="1"/>
  <c r="B82" i="2"/>
  <c r="B144" i="2" s="1"/>
  <c r="B206" i="2" s="1"/>
  <c r="B268" i="2" s="1"/>
  <c r="B330" i="2" s="1"/>
  <c r="B392" i="2" s="1"/>
  <c r="A82" i="2"/>
  <c r="A144" i="2" s="1"/>
  <c r="A206" i="2" s="1"/>
  <c r="A268" i="2" s="1"/>
  <c r="A330" i="2" s="1"/>
  <c r="A392" i="2" s="1"/>
  <c r="AN81" i="2"/>
  <c r="C81" i="2"/>
  <c r="C143" i="2" s="1"/>
  <c r="C205" i="2" s="1"/>
  <c r="C267" i="2" s="1"/>
  <c r="C329" i="2" s="1"/>
  <c r="C391" i="2" s="1"/>
  <c r="B81" i="2"/>
  <c r="B143" i="2" s="1"/>
  <c r="B205" i="2" s="1"/>
  <c r="B267" i="2" s="1"/>
  <c r="B329" i="2" s="1"/>
  <c r="B391" i="2" s="1"/>
  <c r="A81" i="2"/>
  <c r="A143" i="2" s="1"/>
  <c r="A205" i="2" s="1"/>
  <c r="A267" i="2" s="1"/>
  <c r="A329" i="2" s="1"/>
  <c r="A391" i="2" s="1"/>
  <c r="AN80" i="2"/>
  <c r="C80" i="2"/>
  <c r="C142" i="2" s="1"/>
  <c r="C204" i="2" s="1"/>
  <c r="C266" i="2" s="1"/>
  <c r="C328" i="2" s="1"/>
  <c r="C390" i="2" s="1"/>
  <c r="B80" i="2"/>
  <c r="B142" i="2" s="1"/>
  <c r="B204" i="2" s="1"/>
  <c r="B266" i="2" s="1"/>
  <c r="B328" i="2" s="1"/>
  <c r="B390" i="2" s="1"/>
  <c r="A80" i="2"/>
  <c r="A142" i="2" s="1"/>
  <c r="A204" i="2" s="1"/>
  <c r="A266" i="2" s="1"/>
  <c r="A328" i="2" s="1"/>
  <c r="A390" i="2" s="1"/>
  <c r="AN79" i="2"/>
  <c r="C79" i="2"/>
  <c r="C141" i="2" s="1"/>
  <c r="C203" i="2" s="1"/>
  <c r="C265" i="2" s="1"/>
  <c r="C327" i="2" s="1"/>
  <c r="C389" i="2" s="1"/>
  <c r="B79" i="2"/>
  <c r="B141" i="2" s="1"/>
  <c r="B203" i="2" s="1"/>
  <c r="B265" i="2" s="1"/>
  <c r="B327" i="2" s="1"/>
  <c r="B389" i="2" s="1"/>
  <c r="A79" i="2"/>
  <c r="A141" i="2" s="1"/>
  <c r="A203" i="2" s="1"/>
  <c r="A265" i="2" s="1"/>
  <c r="A327" i="2" s="1"/>
  <c r="A389" i="2" s="1"/>
  <c r="AN78" i="2"/>
  <c r="C78" i="2"/>
  <c r="C140" i="2" s="1"/>
  <c r="C202" i="2" s="1"/>
  <c r="C264" i="2" s="1"/>
  <c r="C326" i="2" s="1"/>
  <c r="C388" i="2" s="1"/>
  <c r="B78" i="2"/>
  <c r="B140" i="2" s="1"/>
  <c r="B202" i="2" s="1"/>
  <c r="B264" i="2" s="1"/>
  <c r="B326" i="2" s="1"/>
  <c r="B388" i="2" s="1"/>
  <c r="A78" i="2"/>
  <c r="A140" i="2" s="1"/>
  <c r="A202" i="2" s="1"/>
  <c r="A264" i="2" s="1"/>
  <c r="A326" i="2" s="1"/>
  <c r="A388" i="2" s="1"/>
  <c r="AN77" i="2"/>
  <c r="C77" i="2"/>
  <c r="C139" i="2" s="1"/>
  <c r="C201" i="2" s="1"/>
  <c r="C263" i="2" s="1"/>
  <c r="C325" i="2" s="1"/>
  <c r="C387" i="2" s="1"/>
  <c r="B77" i="2"/>
  <c r="B139" i="2" s="1"/>
  <c r="B201" i="2" s="1"/>
  <c r="B263" i="2" s="1"/>
  <c r="B325" i="2" s="1"/>
  <c r="B387" i="2" s="1"/>
  <c r="A77" i="2"/>
  <c r="A139" i="2" s="1"/>
  <c r="A201" i="2" s="1"/>
  <c r="A263" i="2" s="1"/>
  <c r="A325" i="2" s="1"/>
  <c r="A387" i="2" s="1"/>
  <c r="AN76" i="2"/>
  <c r="C76" i="2"/>
  <c r="C138" i="2" s="1"/>
  <c r="C200" i="2" s="1"/>
  <c r="C262" i="2" s="1"/>
  <c r="C324" i="2" s="1"/>
  <c r="C386" i="2" s="1"/>
  <c r="B76" i="2"/>
  <c r="B138" i="2" s="1"/>
  <c r="B200" i="2" s="1"/>
  <c r="B262" i="2" s="1"/>
  <c r="B324" i="2" s="1"/>
  <c r="B386" i="2" s="1"/>
  <c r="A76" i="2"/>
  <c r="A138" i="2" s="1"/>
  <c r="A200" i="2" s="1"/>
  <c r="A262" i="2" s="1"/>
  <c r="A324" i="2" s="1"/>
  <c r="A386" i="2" s="1"/>
  <c r="AN75" i="2"/>
  <c r="C75" i="2"/>
  <c r="C137" i="2" s="1"/>
  <c r="C199" i="2" s="1"/>
  <c r="C261" i="2" s="1"/>
  <c r="C323" i="2" s="1"/>
  <c r="C385" i="2" s="1"/>
  <c r="B75" i="2"/>
  <c r="B137" i="2" s="1"/>
  <c r="B199" i="2" s="1"/>
  <c r="B261" i="2" s="1"/>
  <c r="B323" i="2" s="1"/>
  <c r="B385" i="2" s="1"/>
  <c r="A75" i="2"/>
  <c r="A137" i="2" s="1"/>
  <c r="A199" i="2" s="1"/>
  <c r="A261" i="2" s="1"/>
  <c r="A323" i="2" s="1"/>
  <c r="A385" i="2" s="1"/>
  <c r="AN74" i="2"/>
  <c r="C74" i="2"/>
  <c r="C136" i="2" s="1"/>
  <c r="C198" i="2" s="1"/>
  <c r="C260" i="2" s="1"/>
  <c r="C322" i="2" s="1"/>
  <c r="C384" i="2" s="1"/>
  <c r="B74" i="2"/>
  <c r="B136" i="2" s="1"/>
  <c r="B198" i="2" s="1"/>
  <c r="B260" i="2" s="1"/>
  <c r="B322" i="2" s="1"/>
  <c r="B384" i="2" s="1"/>
  <c r="A74" i="2"/>
  <c r="A136" i="2" s="1"/>
  <c r="A198" i="2" s="1"/>
  <c r="A260" i="2" s="1"/>
  <c r="A322" i="2" s="1"/>
  <c r="A384" i="2" s="1"/>
  <c r="AN73" i="2"/>
  <c r="C73" i="2"/>
  <c r="C135" i="2" s="1"/>
  <c r="C197" i="2" s="1"/>
  <c r="C259" i="2" s="1"/>
  <c r="C321" i="2" s="1"/>
  <c r="C383" i="2" s="1"/>
  <c r="B73" i="2"/>
  <c r="B135" i="2" s="1"/>
  <c r="B197" i="2" s="1"/>
  <c r="B259" i="2" s="1"/>
  <c r="B321" i="2" s="1"/>
  <c r="B383" i="2" s="1"/>
  <c r="A73" i="2"/>
  <c r="A135" i="2" s="1"/>
  <c r="A197" i="2" s="1"/>
  <c r="A259" i="2" s="1"/>
  <c r="A321" i="2" s="1"/>
  <c r="A383" i="2" s="1"/>
  <c r="AN72" i="2"/>
  <c r="C72" i="2"/>
  <c r="C134" i="2" s="1"/>
  <c r="C196" i="2" s="1"/>
  <c r="C258" i="2" s="1"/>
  <c r="C320" i="2" s="1"/>
  <c r="C382" i="2" s="1"/>
  <c r="B72" i="2"/>
  <c r="B134" i="2" s="1"/>
  <c r="B196" i="2" s="1"/>
  <c r="B258" i="2" s="1"/>
  <c r="B320" i="2" s="1"/>
  <c r="B382" i="2" s="1"/>
  <c r="A72" i="2"/>
  <c r="A134" i="2" s="1"/>
  <c r="A196" i="2" s="1"/>
  <c r="A258" i="2" s="1"/>
  <c r="A320" i="2" s="1"/>
  <c r="A382" i="2" s="1"/>
  <c r="AN71" i="2"/>
  <c r="C71" i="2"/>
  <c r="C133" i="2" s="1"/>
  <c r="C195" i="2" s="1"/>
  <c r="C257" i="2" s="1"/>
  <c r="C319" i="2" s="1"/>
  <c r="C381" i="2" s="1"/>
  <c r="B71" i="2"/>
  <c r="B133" i="2" s="1"/>
  <c r="B195" i="2" s="1"/>
  <c r="B257" i="2" s="1"/>
  <c r="B319" i="2" s="1"/>
  <c r="B381" i="2" s="1"/>
  <c r="A71" i="2"/>
  <c r="A133" i="2" s="1"/>
  <c r="A195" i="2" s="1"/>
  <c r="A257" i="2" s="1"/>
  <c r="A319" i="2" s="1"/>
  <c r="A381" i="2" s="1"/>
  <c r="AN70" i="2"/>
  <c r="C70" i="2"/>
  <c r="C132" i="2" s="1"/>
  <c r="C194" i="2" s="1"/>
  <c r="C256" i="2" s="1"/>
  <c r="C318" i="2" s="1"/>
  <c r="C380" i="2" s="1"/>
  <c r="B70" i="2"/>
  <c r="B132" i="2" s="1"/>
  <c r="B194" i="2" s="1"/>
  <c r="B256" i="2" s="1"/>
  <c r="B318" i="2" s="1"/>
  <c r="B380" i="2" s="1"/>
  <c r="A70" i="2"/>
  <c r="A132" i="2" s="1"/>
  <c r="A194" i="2" s="1"/>
  <c r="A256" i="2" s="1"/>
  <c r="A318" i="2" s="1"/>
  <c r="A380" i="2" s="1"/>
  <c r="AN69" i="2"/>
  <c r="AP64" i="2"/>
  <c r="AN64" i="2"/>
  <c r="AO63" i="2"/>
  <c r="J63" i="2"/>
  <c r="I63" i="2"/>
  <c r="H63" i="2"/>
  <c r="G63" i="2"/>
  <c r="F63" i="2"/>
  <c r="E63" i="2"/>
  <c r="M63" i="2" s="1"/>
  <c r="AO62" i="2"/>
  <c r="J62" i="2"/>
  <c r="I62" i="2"/>
  <c r="H62" i="2"/>
  <c r="G62" i="2"/>
  <c r="F62" i="2"/>
  <c r="E62" i="2"/>
  <c r="M62" i="2" s="1"/>
  <c r="AO61" i="2"/>
  <c r="J61" i="2"/>
  <c r="I61" i="2"/>
  <c r="H61" i="2"/>
  <c r="G61" i="2"/>
  <c r="F61" i="2"/>
  <c r="E61" i="2"/>
  <c r="AO60" i="2"/>
  <c r="J60" i="2"/>
  <c r="I60" i="2"/>
  <c r="H60" i="2"/>
  <c r="G60" i="2"/>
  <c r="F60" i="2"/>
  <c r="E60" i="2"/>
  <c r="M60" i="2" s="1"/>
  <c r="AO59" i="2"/>
  <c r="J59" i="2"/>
  <c r="I59" i="2"/>
  <c r="H59" i="2"/>
  <c r="G59" i="2"/>
  <c r="F59" i="2"/>
  <c r="E59" i="2"/>
  <c r="M59" i="2" s="1"/>
  <c r="AO58" i="2"/>
  <c r="J58" i="2"/>
  <c r="I58" i="2"/>
  <c r="H58" i="2"/>
  <c r="G58" i="2"/>
  <c r="F58" i="2"/>
  <c r="E58" i="2"/>
  <c r="AO57" i="2"/>
  <c r="J57" i="2"/>
  <c r="I57" i="2"/>
  <c r="H57" i="2"/>
  <c r="G57" i="2"/>
  <c r="F57" i="2"/>
  <c r="E57" i="2"/>
  <c r="M57" i="2" s="1"/>
  <c r="AO56" i="2"/>
  <c r="J56" i="2"/>
  <c r="I56" i="2"/>
  <c r="H56" i="2"/>
  <c r="G56" i="2"/>
  <c r="F56" i="2"/>
  <c r="E56" i="2"/>
  <c r="AO55" i="2"/>
  <c r="J55" i="2"/>
  <c r="I55" i="2"/>
  <c r="H55" i="2"/>
  <c r="G55" i="2"/>
  <c r="F55" i="2"/>
  <c r="E55" i="2"/>
  <c r="M55" i="2" s="1"/>
  <c r="AO54" i="2"/>
  <c r="J54" i="2"/>
  <c r="I54" i="2"/>
  <c r="H54" i="2"/>
  <c r="G54" i="2"/>
  <c r="F54" i="2"/>
  <c r="E54" i="2"/>
  <c r="M54" i="2" s="1"/>
  <c r="AO53" i="2"/>
  <c r="J53" i="2"/>
  <c r="I53" i="2"/>
  <c r="H53" i="2"/>
  <c r="G53" i="2"/>
  <c r="F53" i="2"/>
  <c r="E53" i="2"/>
  <c r="AO52" i="2"/>
  <c r="J52" i="2"/>
  <c r="I52" i="2"/>
  <c r="H52" i="2"/>
  <c r="G52" i="2"/>
  <c r="F52" i="2"/>
  <c r="E52" i="2"/>
  <c r="M52" i="2" s="1"/>
  <c r="AO51" i="2"/>
  <c r="J51" i="2"/>
  <c r="I51" i="2"/>
  <c r="H51" i="2"/>
  <c r="G51" i="2"/>
  <c r="F51" i="2"/>
  <c r="E51" i="2"/>
  <c r="AO50" i="2"/>
  <c r="J50" i="2"/>
  <c r="I50" i="2"/>
  <c r="H50" i="2"/>
  <c r="G50" i="2"/>
  <c r="F50" i="2"/>
  <c r="E50" i="2"/>
  <c r="M50" i="2" s="1"/>
  <c r="AO49" i="2"/>
  <c r="M49" i="2"/>
  <c r="J49" i="2"/>
  <c r="I49" i="2"/>
  <c r="H49" i="2"/>
  <c r="G49" i="2"/>
  <c r="F49" i="2"/>
  <c r="E49" i="2"/>
  <c r="AN49" i="2" s="1"/>
  <c r="AO48" i="2"/>
  <c r="J48" i="2"/>
  <c r="I48" i="2"/>
  <c r="H48" i="2"/>
  <c r="G48" i="2"/>
  <c r="F48" i="2"/>
  <c r="E48" i="2"/>
  <c r="M48" i="2" s="1"/>
  <c r="AN48" i="2" s="1"/>
  <c r="AO47" i="2"/>
  <c r="J47" i="2"/>
  <c r="I47" i="2"/>
  <c r="H47" i="2"/>
  <c r="G47" i="2"/>
  <c r="F47" i="2"/>
  <c r="E47" i="2"/>
  <c r="AO46" i="2"/>
  <c r="J46" i="2"/>
  <c r="I46" i="2"/>
  <c r="H46" i="2"/>
  <c r="G46" i="2"/>
  <c r="F46" i="2"/>
  <c r="M46" i="2" s="1"/>
  <c r="E46" i="2"/>
  <c r="AN46" i="2" s="1"/>
  <c r="AO45" i="2"/>
  <c r="J45" i="2"/>
  <c r="I45" i="2"/>
  <c r="H45" i="2"/>
  <c r="G45" i="2"/>
  <c r="F45" i="2"/>
  <c r="E45" i="2"/>
  <c r="AO44" i="2"/>
  <c r="J44" i="2"/>
  <c r="I44" i="2"/>
  <c r="H44" i="2"/>
  <c r="G44" i="2"/>
  <c r="F44" i="2"/>
  <c r="E44" i="2"/>
  <c r="AO43" i="2"/>
  <c r="J43" i="2"/>
  <c r="I43" i="2"/>
  <c r="M43" i="2" s="1"/>
  <c r="H43" i="2"/>
  <c r="G43" i="2"/>
  <c r="F43" i="2"/>
  <c r="E43" i="2"/>
  <c r="AN43" i="2" s="1"/>
  <c r="AO42" i="2"/>
  <c r="J42" i="2"/>
  <c r="I42" i="2"/>
  <c r="H42" i="2"/>
  <c r="G42" i="2"/>
  <c r="F42" i="2"/>
  <c r="E42" i="2"/>
  <c r="M42" i="2" s="1"/>
  <c r="AO41" i="2"/>
  <c r="M41" i="2"/>
  <c r="J41" i="2"/>
  <c r="I41" i="2"/>
  <c r="H41" i="2"/>
  <c r="G41" i="2"/>
  <c r="F41" i="2"/>
  <c r="E41" i="2"/>
  <c r="AN41" i="2" s="1"/>
  <c r="AO40" i="2"/>
  <c r="J40" i="2"/>
  <c r="I40" i="2"/>
  <c r="H40" i="2"/>
  <c r="G40" i="2"/>
  <c r="F40" i="2"/>
  <c r="E40" i="2"/>
  <c r="M40" i="2" s="1"/>
  <c r="AN40" i="2" s="1"/>
  <c r="AO39" i="2"/>
  <c r="J39" i="2"/>
  <c r="I39" i="2"/>
  <c r="H39" i="2"/>
  <c r="G39" i="2"/>
  <c r="F39" i="2"/>
  <c r="E39" i="2"/>
  <c r="M39" i="2" s="1"/>
  <c r="AO38" i="2"/>
  <c r="J38" i="2"/>
  <c r="I38" i="2"/>
  <c r="H38" i="2"/>
  <c r="G38" i="2"/>
  <c r="F38" i="2"/>
  <c r="E38" i="2"/>
  <c r="M38" i="2" s="1"/>
  <c r="AO33" i="2"/>
  <c r="J33" i="2"/>
  <c r="I33" i="2"/>
  <c r="H33" i="2"/>
  <c r="G33" i="2"/>
  <c r="F33" i="2"/>
  <c r="E33" i="2"/>
  <c r="M33" i="2" s="1"/>
  <c r="AO32" i="2"/>
  <c r="J32" i="2"/>
  <c r="I32" i="2"/>
  <c r="H32" i="2"/>
  <c r="G32" i="2"/>
  <c r="F32" i="2"/>
  <c r="E32" i="2"/>
  <c r="M32" i="2" s="1"/>
  <c r="AO31" i="2"/>
  <c r="J31" i="2"/>
  <c r="I31" i="2"/>
  <c r="H31" i="2"/>
  <c r="G31" i="2"/>
  <c r="F31" i="2"/>
  <c r="E31" i="2"/>
  <c r="M31" i="2" s="1"/>
  <c r="AO30" i="2"/>
  <c r="J30" i="2"/>
  <c r="I30" i="2"/>
  <c r="H30" i="2"/>
  <c r="G30" i="2"/>
  <c r="F30" i="2"/>
  <c r="E30" i="2"/>
  <c r="M30" i="2" s="1"/>
  <c r="AO29" i="2"/>
  <c r="J29" i="2"/>
  <c r="I29" i="2"/>
  <c r="H29" i="2"/>
  <c r="G29" i="2"/>
  <c r="F29" i="2"/>
  <c r="E29" i="2"/>
  <c r="M29" i="2" s="1"/>
  <c r="AO28" i="2"/>
  <c r="J28" i="2"/>
  <c r="I28" i="2"/>
  <c r="H28" i="2"/>
  <c r="G28" i="2"/>
  <c r="F28" i="2"/>
  <c r="E28" i="2"/>
  <c r="M28" i="2" s="1"/>
  <c r="AO27" i="2"/>
  <c r="J27" i="2"/>
  <c r="I27" i="2"/>
  <c r="H27" i="2"/>
  <c r="G27" i="2"/>
  <c r="F27" i="2"/>
  <c r="E27" i="2"/>
  <c r="M27" i="2" s="1"/>
  <c r="AO26" i="2"/>
  <c r="J26" i="2"/>
  <c r="I26" i="2"/>
  <c r="H26" i="2"/>
  <c r="G26" i="2"/>
  <c r="F26" i="2"/>
  <c r="E26" i="2"/>
  <c r="M26" i="2" s="1"/>
  <c r="AO25" i="2"/>
  <c r="J25" i="2"/>
  <c r="I25" i="2"/>
  <c r="H25" i="2"/>
  <c r="G25" i="2"/>
  <c r="F25" i="2"/>
  <c r="E25" i="2"/>
  <c r="M25" i="2" s="1"/>
  <c r="AO24" i="2"/>
  <c r="J24" i="2"/>
  <c r="I24" i="2"/>
  <c r="H24" i="2"/>
  <c r="G24" i="2"/>
  <c r="F24" i="2"/>
  <c r="E24" i="2"/>
  <c r="M24" i="2" s="1"/>
  <c r="AO23" i="2"/>
  <c r="J23" i="2"/>
  <c r="I23" i="2"/>
  <c r="H23" i="2"/>
  <c r="G23" i="2"/>
  <c r="F23" i="2"/>
  <c r="E23" i="2"/>
  <c r="M23" i="2" s="1"/>
  <c r="AO22" i="2"/>
  <c r="J22" i="2"/>
  <c r="I22" i="2"/>
  <c r="H22" i="2"/>
  <c r="G22" i="2"/>
  <c r="F22" i="2"/>
  <c r="E22" i="2"/>
  <c r="M22" i="2" s="1"/>
  <c r="AO21" i="2"/>
  <c r="J21" i="2"/>
  <c r="I21" i="2"/>
  <c r="H21" i="2"/>
  <c r="G21" i="2"/>
  <c r="F21" i="2"/>
  <c r="E21" i="2"/>
  <c r="M21" i="2" s="1"/>
  <c r="AO20" i="2"/>
  <c r="J20" i="2"/>
  <c r="I20" i="2"/>
  <c r="H20" i="2"/>
  <c r="G20" i="2"/>
  <c r="F20" i="2"/>
  <c r="E20" i="2"/>
  <c r="M20" i="2" s="1"/>
  <c r="AO19" i="2"/>
  <c r="J19" i="2"/>
  <c r="I19" i="2"/>
  <c r="H19" i="2"/>
  <c r="G19" i="2"/>
  <c r="F19" i="2"/>
  <c r="E19" i="2"/>
  <c r="M19" i="2" s="1"/>
  <c r="AO18" i="2"/>
  <c r="J18" i="2"/>
  <c r="I18" i="2"/>
  <c r="H18" i="2"/>
  <c r="G18" i="2"/>
  <c r="F18" i="2"/>
  <c r="E18" i="2"/>
  <c r="M18" i="2" s="1"/>
  <c r="AO17" i="2"/>
  <c r="J17" i="2"/>
  <c r="I17" i="2"/>
  <c r="H17" i="2"/>
  <c r="G17" i="2"/>
  <c r="F17" i="2"/>
  <c r="E17" i="2"/>
  <c r="M17" i="2" s="1"/>
  <c r="AO16" i="2"/>
  <c r="J16" i="2"/>
  <c r="I16" i="2"/>
  <c r="H16" i="2"/>
  <c r="G16" i="2"/>
  <c r="F16" i="2"/>
  <c r="E16" i="2"/>
  <c r="M16" i="2" s="1"/>
  <c r="AO15" i="2"/>
  <c r="J15" i="2"/>
  <c r="I15" i="2"/>
  <c r="H15" i="2"/>
  <c r="G15" i="2"/>
  <c r="F15" i="2"/>
  <c r="E15" i="2"/>
  <c r="M15" i="2" s="1"/>
  <c r="AO14" i="2"/>
  <c r="J14" i="2"/>
  <c r="I14" i="2"/>
  <c r="H14" i="2"/>
  <c r="G14" i="2"/>
  <c r="F14" i="2"/>
  <c r="E14" i="2"/>
  <c r="M14" i="2" s="1"/>
  <c r="AO13" i="2"/>
  <c r="J13" i="2"/>
  <c r="I13" i="2"/>
  <c r="H13" i="2"/>
  <c r="G13" i="2"/>
  <c r="F13" i="2"/>
  <c r="E13" i="2"/>
  <c r="M13" i="2" s="1"/>
  <c r="AO12" i="2"/>
  <c r="J12" i="2"/>
  <c r="I12" i="2"/>
  <c r="H12" i="2"/>
  <c r="G12" i="2"/>
  <c r="F12" i="2"/>
  <c r="E12" i="2"/>
  <c r="M12" i="2" s="1"/>
  <c r="AO11" i="2"/>
  <c r="J11" i="2"/>
  <c r="I11" i="2"/>
  <c r="H11" i="2"/>
  <c r="G11" i="2"/>
  <c r="F11" i="2"/>
  <c r="E11" i="2"/>
  <c r="M11" i="2" s="1"/>
  <c r="AO10" i="2"/>
  <c r="J10" i="2"/>
  <c r="I10" i="2"/>
  <c r="H10" i="2"/>
  <c r="G10" i="2"/>
  <c r="F10" i="2"/>
  <c r="E10" i="2"/>
  <c r="M10" i="2" s="1"/>
  <c r="AO9" i="2"/>
  <c r="J9" i="2"/>
  <c r="I9" i="2"/>
  <c r="H9" i="2"/>
  <c r="G9" i="2"/>
  <c r="F9" i="2"/>
  <c r="E9" i="2"/>
  <c r="M9" i="2" s="1"/>
  <c r="AO8" i="2"/>
  <c r="J8" i="2"/>
  <c r="I8" i="2"/>
  <c r="H8" i="2"/>
  <c r="G8" i="2"/>
  <c r="F8" i="2"/>
  <c r="E8" i="2"/>
  <c r="M8" i="2" s="1"/>
  <c r="AN42" i="2" l="1"/>
  <c r="AN51" i="2"/>
  <c r="AN50" i="2"/>
  <c r="M51" i="2"/>
  <c r="C410" i="2"/>
  <c r="C348" i="2"/>
  <c r="C224" i="2"/>
  <c r="C162" i="2"/>
  <c r="C286" i="2"/>
  <c r="C288" i="2"/>
  <c r="C412" i="2"/>
  <c r="C226" i="2"/>
  <c r="C164" i="2"/>
  <c r="C350" i="2"/>
  <c r="C352" i="2"/>
  <c r="C290" i="2"/>
  <c r="C228" i="2"/>
  <c r="C166" i="2"/>
  <c r="C414" i="2"/>
  <c r="C354" i="2"/>
  <c r="C230" i="2"/>
  <c r="C168" i="2"/>
  <c r="C292" i="2"/>
  <c r="C416" i="2"/>
  <c r="C418" i="2"/>
  <c r="C356" i="2"/>
  <c r="C232" i="2"/>
  <c r="C170" i="2"/>
  <c r="C294" i="2"/>
  <c r="C296" i="2"/>
  <c r="C420" i="2"/>
  <c r="C234" i="2"/>
  <c r="C172" i="2"/>
  <c r="C358" i="2"/>
  <c r="C360" i="2"/>
  <c r="C298" i="2"/>
  <c r="C236" i="2"/>
  <c r="C174" i="2"/>
  <c r="C422" i="2"/>
  <c r="C362" i="2"/>
  <c r="C238" i="2"/>
  <c r="C176" i="2"/>
  <c r="C300" i="2"/>
  <c r="C424" i="2"/>
  <c r="C426" i="2"/>
  <c r="C364" i="2"/>
  <c r="C240" i="2"/>
  <c r="C178" i="2"/>
  <c r="C302" i="2"/>
  <c r="C304" i="2"/>
  <c r="C428" i="2"/>
  <c r="C242" i="2"/>
  <c r="C180" i="2"/>
  <c r="C366" i="2"/>
  <c r="C368" i="2"/>
  <c r="C306" i="2"/>
  <c r="C244" i="2"/>
  <c r="C182" i="2"/>
  <c r="C430" i="2"/>
  <c r="C370" i="2"/>
  <c r="C246" i="2"/>
  <c r="C184" i="2"/>
  <c r="C308" i="2"/>
  <c r="C432" i="2"/>
  <c r="C434" i="2"/>
  <c r="C372" i="2"/>
  <c r="C248" i="2"/>
  <c r="C186" i="2"/>
  <c r="C310" i="2"/>
  <c r="C312" i="2"/>
  <c r="C436" i="2"/>
  <c r="C250" i="2"/>
  <c r="C188" i="2"/>
  <c r="C374" i="2"/>
  <c r="M44" i="2"/>
  <c r="AN44" i="2" s="1"/>
  <c r="M53" i="2"/>
  <c r="AN53" i="2" s="1"/>
  <c r="M56" i="2"/>
  <c r="AN56" i="2" s="1"/>
  <c r="A411" i="2"/>
  <c r="A349" i="2"/>
  <c r="A287" i="2"/>
  <c r="A225" i="2"/>
  <c r="A413" i="2"/>
  <c r="A351" i="2"/>
  <c r="A289" i="2"/>
  <c r="A227" i="2"/>
  <c r="A415" i="2"/>
  <c r="A353" i="2"/>
  <c r="A291" i="2"/>
  <c r="A229" i="2"/>
  <c r="A417" i="2"/>
  <c r="A355" i="2"/>
  <c r="A293" i="2"/>
  <c r="A231" i="2"/>
  <c r="A419" i="2"/>
  <c r="A357" i="2"/>
  <c r="A295" i="2"/>
  <c r="A233" i="2"/>
  <c r="A421" i="2"/>
  <c r="A359" i="2"/>
  <c r="A297" i="2"/>
  <c r="A235" i="2"/>
  <c r="A423" i="2"/>
  <c r="A361" i="2"/>
  <c r="A299" i="2"/>
  <c r="A237" i="2"/>
  <c r="A425" i="2"/>
  <c r="A363" i="2"/>
  <c r="A301" i="2"/>
  <c r="A239" i="2"/>
  <c r="A427" i="2"/>
  <c r="A365" i="2"/>
  <c r="A303" i="2"/>
  <c r="A241" i="2"/>
  <c r="A429" i="2"/>
  <c r="A367" i="2"/>
  <c r="A305" i="2"/>
  <c r="A243" i="2"/>
  <c r="A431" i="2"/>
  <c r="A369" i="2"/>
  <c r="A307" i="2"/>
  <c r="A245" i="2"/>
  <c r="A433" i="2"/>
  <c r="A371" i="2"/>
  <c r="A309" i="2"/>
  <c r="A247" i="2"/>
  <c r="A435" i="2"/>
  <c r="A373" i="2"/>
  <c r="A311" i="2"/>
  <c r="A249" i="2"/>
  <c r="A177" i="2"/>
  <c r="M58" i="2"/>
  <c r="AN58" i="2" s="1"/>
  <c r="AN438" i="2"/>
  <c r="B225" i="2"/>
  <c r="B163" i="2"/>
  <c r="B349" i="2"/>
  <c r="B287" i="2"/>
  <c r="B411" i="2"/>
  <c r="B413" i="2"/>
  <c r="B227" i="2"/>
  <c r="B165" i="2"/>
  <c r="B351" i="2"/>
  <c r="B289" i="2"/>
  <c r="B291" i="2"/>
  <c r="B229" i="2"/>
  <c r="B167" i="2"/>
  <c r="B415" i="2"/>
  <c r="B353" i="2"/>
  <c r="B355" i="2"/>
  <c r="B231" i="2"/>
  <c r="B169" i="2"/>
  <c r="B293" i="2"/>
  <c r="B417" i="2"/>
  <c r="B233" i="2"/>
  <c r="B171" i="2"/>
  <c r="B357" i="2"/>
  <c r="B295" i="2"/>
  <c r="B419" i="2"/>
  <c r="B421" i="2"/>
  <c r="B235" i="2"/>
  <c r="B173" i="2"/>
  <c r="B359" i="2"/>
  <c r="B297" i="2"/>
  <c r="B299" i="2"/>
  <c r="B237" i="2"/>
  <c r="B175" i="2"/>
  <c r="B423" i="2"/>
  <c r="B361" i="2"/>
  <c r="B363" i="2"/>
  <c r="B239" i="2"/>
  <c r="B177" i="2"/>
  <c r="B301" i="2"/>
  <c r="B425" i="2"/>
  <c r="B241" i="2"/>
  <c r="B179" i="2"/>
  <c r="B365" i="2"/>
  <c r="B303" i="2"/>
  <c r="B427" i="2"/>
  <c r="B429" i="2"/>
  <c r="B243" i="2"/>
  <c r="B181" i="2"/>
  <c r="B367" i="2"/>
  <c r="B305" i="2"/>
  <c r="B307" i="2"/>
  <c r="B245" i="2"/>
  <c r="B183" i="2"/>
  <c r="B431" i="2"/>
  <c r="B369" i="2"/>
  <c r="B371" i="2"/>
  <c r="B247" i="2"/>
  <c r="B185" i="2"/>
  <c r="B309" i="2"/>
  <c r="B433" i="2"/>
  <c r="B249" i="2"/>
  <c r="B187" i="2"/>
  <c r="B373" i="2"/>
  <c r="B311" i="2"/>
  <c r="B435" i="2"/>
  <c r="A169" i="2"/>
  <c r="A183" i="2"/>
  <c r="M47" i="2"/>
  <c r="AN47" i="2" s="1"/>
  <c r="M61" i="2"/>
  <c r="AN61" i="2" s="1"/>
  <c r="C225" i="2"/>
  <c r="C349" i="2"/>
  <c r="C287" i="2"/>
  <c r="C411" i="2"/>
  <c r="C413" i="2"/>
  <c r="C227" i="2"/>
  <c r="C351" i="2"/>
  <c r="C289" i="2"/>
  <c r="C291" i="2"/>
  <c r="C229" i="2"/>
  <c r="C415" i="2"/>
  <c r="C353" i="2"/>
  <c r="C231" i="2"/>
  <c r="C293" i="2"/>
  <c r="C417" i="2"/>
  <c r="C355" i="2"/>
  <c r="C233" i="2"/>
  <c r="C171" i="2"/>
  <c r="C357" i="2"/>
  <c r="C295" i="2"/>
  <c r="C419" i="2"/>
  <c r="C421" i="2"/>
  <c r="C235" i="2"/>
  <c r="C173" i="2"/>
  <c r="C359" i="2"/>
  <c r="C297" i="2"/>
  <c r="C299" i="2"/>
  <c r="C237" i="2"/>
  <c r="C175" i="2"/>
  <c r="C423" i="2"/>
  <c r="C361" i="2"/>
  <c r="C239" i="2"/>
  <c r="C177" i="2"/>
  <c r="C301" i="2"/>
  <c r="C425" i="2"/>
  <c r="C363" i="2"/>
  <c r="C241" i="2"/>
  <c r="C179" i="2"/>
  <c r="C365" i="2"/>
  <c r="C303" i="2"/>
  <c r="C427" i="2"/>
  <c r="C429" i="2"/>
  <c r="C243" i="2"/>
  <c r="C181" i="2"/>
  <c r="C367" i="2"/>
  <c r="C305" i="2"/>
  <c r="C307" i="2"/>
  <c r="C245" i="2"/>
  <c r="C183" i="2"/>
  <c r="C431" i="2"/>
  <c r="C369" i="2"/>
  <c r="C247" i="2"/>
  <c r="C185" i="2"/>
  <c r="C309" i="2"/>
  <c r="C433" i="2"/>
  <c r="C371" i="2"/>
  <c r="C249" i="2"/>
  <c r="C187" i="2"/>
  <c r="C373" i="2"/>
  <c r="C311" i="2"/>
  <c r="C435" i="2"/>
  <c r="A163" i="2"/>
  <c r="C169" i="2"/>
  <c r="A173" i="2"/>
  <c r="M45" i="2"/>
  <c r="AN45" i="2" s="1"/>
  <c r="C163" i="2"/>
  <c r="A179" i="2"/>
  <c r="A286" i="2"/>
  <c r="A410" i="2"/>
  <c r="A348" i="2"/>
  <c r="A224" i="2"/>
  <c r="A288" i="2"/>
  <c r="A412" i="2"/>
  <c r="A226" i="2"/>
  <c r="A350" i="2"/>
  <c r="A352" i="2"/>
  <c r="A290" i="2"/>
  <c r="A414" i="2"/>
  <c r="A228" i="2"/>
  <c r="A416" i="2"/>
  <c r="A354" i="2"/>
  <c r="A292" i="2"/>
  <c r="A230" i="2"/>
  <c r="A294" i="2"/>
  <c r="A418" i="2"/>
  <c r="A356" i="2"/>
  <c r="A232" i="2"/>
  <c r="A296" i="2"/>
  <c r="A420" i="2"/>
  <c r="A234" i="2"/>
  <c r="A358" i="2"/>
  <c r="A360" i="2"/>
  <c r="A298" i="2"/>
  <c r="A422" i="2"/>
  <c r="A236" i="2"/>
  <c r="A174" i="2"/>
  <c r="A424" i="2"/>
  <c r="A362" i="2"/>
  <c r="A300" i="2"/>
  <c r="A238" i="2"/>
  <c r="A176" i="2"/>
  <c r="A302" i="2"/>
  <c r="A426" i="2"/>
  <c r="A364" i="2"/>
  <c r="A240" i="2"/>
  <c r="A178" i="2"/>
  <c r="A304" i="2"/>
  <c r="A428" i="2"/>
  <c r="A242" i="2"/>
  <c r="A180" i="2"/>
  <c r="A366" i="2"/>
  <c r="A368" i="2"/>
  <c r="A306" i="2"/>
  <c r="A430" i="2"/>
  <c r="A244" i="2"/>
  <c r="A182" i="2"/>
  <c r="A432" i="2"/>
  <c r="A370" i="2"/>
  <c r="A308" i="2"/>
  <c r="A246" i="2"/>
  <c r="A184" i="2"/>
  <c r="A310" i="2"/>
  <c r="A434" i="2"/>
  <c r="A372" i="2"/>
  <c r="A248" i="2"/>
  <c r="A186" i="2"/>
  <c r="A312" i="2"/>
  <c r="A436" i="2"/>
  <c r="A250" i="2"/>
  <c r="A188" i="2"/>
  <c r="A374" i="2"/>
  <c r="A167" i="2"/>
  <c r="A170" i="2"/>
  <c r="A185" i="2"/>
  <c r="B410" i="2"/>
  <c r="B348" i="2"/>
  <c r="B286" i="2"/>
  <c r="B224" i="2"/>
  <c r="B162" i="2"/>
  <c r="B412" i="2"/>
  <c r="B350" i="2"/>
  <c r="B288" i="2"/>
  <c r="B226" i="2"/>
  <c r="B164" i="2"/>
  <c r="B414" i="2"/>
  <c r="B352" i="2"/>
  <c r="B290" i="2"/>
  <c r="B228" i="2"/>
  <c r="B166" i="2"/>
  <c r="B416" i="2"/>
  <c r="B354" i="2"/>
  <c r="B292" i="2"/>
  <c r="B230" i="2"/>
  <c r="B168" i="2"/>
  <c r="B418" i="2"/>
  <c r="B356" i="2"/>
  <c r="B294" i="2"/>
  <c r="B232" i="2"/>
  <c r="B170" i="2"/>
  <c r="B420" i="2"/>
  <c r="B358" i="2"/>
  <c r="B296" i="2"/>
  <c r="B234" i="2"/>
  <c r="B172" i="2"/>
  <c r="B422" i="2"/>
  <c r="B360" i="2"/>
  <c r="B298" i="2"/>
  <c r="B236" i="2"/>
  <c r="B174" i="2"/>
  <c r="B424" i="2"/>
  <c r="B362" i="2"/>
  <c r="B300" i="2"/>
  <c r="B238" i="2"/>
  <c r="B176" i="2"/>
  <c r="B426" i="2"/>
  <c r="B364" i="2"/>
  <c r="B302" i="2"/>
  <c r="B240" i="2"/>
  <c r="B178" i="2"/>
  <c r="B428" i="2"/>
  <c r="B366" i="2"/>
  <c r="B304" i="2"/>
  <c r="B242" i="2"/>
  <c r="B180" i="2"/>
  <c r="B430" i="2"/>
  <c r="B368" i="2"/>
  <c r="B306" i="2"/>
  <c r="B244" i="2"/>
  <c r="B182" i="2"/>
  <c r="B432" i="2"/>
  <c r="B370" i="2"/>
  <c r="B308" i="2"/>
  <c r="B246" i="2"/>
  <c r="B184" i="2"/>
  <c r="B434" i="2"/>
  <c r="B372" i="2"/>
  <c r="B310" i="2"/>
  <c r="B248" i="2"/>
  <c r="B186" i="2"/>
  <c r="B436" i="2"/>
  <c r="B374" i="2"/>
  <c r="B312" i="2"/>
  <c r="B250" i="2"/>
  <c r="B188" i="2"/>
  <c r="A164" i="2"/>
  <c r="C167" i="2"/>
  <c r="A175" i="2"/>
  <c r="AO64" i="2" l="1"/>
</calcChain>
</file>

<file path=xl/sharedStrings.xml><?xml version="1.0" encoding="utf-8"?>
<sst xmlns="http://schemas.openxmlformats.org/spreadsheetml/2006/main" count="395" uniqueCount="217">
  <si>
    <t>七生中学校</t>
    <rPh sb="0" eb="2">
      <t>ナナオ</t>
    </rPh>
    <rPh sb="2" eb="5">
      <t>チュウガッコウ</t>
    </rPh>
    <phoneticPr fontId="2"/>
  </si>
  <si>
    <t>ＬＥＤ照明器具賃貸借</t>
    <phoneticPr fontId="2"/>
  </si>
  <si>
    <t>既設照明数量書</t>
    <rPh sb="0" eb="2">
      <t>キセツ</t>
    </rPh>
    <rPh sb="2" eb="4">
      <t>ショウメイ</t>
    </rPh>
    <rPh sb="4" eb="6">
      <t>スウリョウ</t>
    </rPh>
    <rPh sb="6" eb="7">
      <t>ショ</t>
    </rPh>
    <phoneticPr fontId="2"/>
  </si>
  <si>
    <t>集計表　　（　既設照明器具）</t>
    <rPh sb="0" eb="2">
      <t>シュウケイ</t>
    </rPh>
    <rPh sb="2" eb="3">
      <t>ヒョウ</t>
    </rPh>
    <rPh sb="7" eb="9">
      <t>キセツ</t>
    </rPh>
    <rPh sb="9" eb="11">
      <t>ショウメイ</t>
    </rPh>
    <rPh sb="11" eb="13">
      <t>キグ</t>
    </rPh>
    <phoneticPr fontId="2"/>
  </si>
  <si>
    <t>　　　名　　　　称</t>
    <rPh sb="3" eb="4">
      <t>ナ</t>
    </rPh>
    <rPh sb="8" eb="9">
      <t>ショウ</t>
    </rPh>
    <phoneticPr fontId="2"/>
  </si>
  <si>
    <t>階別</t>
    <rPh sb="0" eb="1">
      <t>カイ</t>
    </rPh>
    <rPh sb="1" eb="2">
      <t>ベツ</t>
    </rPh>
    <phoneticPr fontId="2"/>
  </si>
  <si>
    <t>小計1</t>
    <rPh sb="0" eb="2">
      <t>ショウケイ</t>
    </rPh>
    <phoneticPr fontId="2"/>
  </si>
  <si>
    <t>小計2</t>
    <rPh sb="0" eb="2">
      <t>ショウケイ</t>
    </rPh>
    <phoneticPr fontId="2"/>
  </si>
  <si>
    <t>小計3</t>
    <rPh sb="0" eb="2">
      <t>ショウケイ</t>
    </rPh>
    <phoneticPr fontId="2"/>
  </si>
  <si>
    <t>小計4</t>
    <rPh sb="0" eb="2">
      <t>ショウケイ</t>
    </rPh>
    <phoneticPr fontId="2"/>
  </si>
  <si>
    <t>小計5</t>
    <rPh sb="0" eb="2">
      <t>ショウケイ</t>
    </rPh>
    <phoneticPr fontId="2"/>
  </si>
  <si>
    <t>小計6</t>
    <rPh sb="0" eb="2">
      <t>ショウケイ</t>
    </rPh>
    <phoneticPr fontId="2"/>
  </si>
  <si>
    <t>合計</t>
    <rPh sb="0" eb="2">
      <t>ゴウケイ</t>
    </rPh>
    <phoneticPr fontId="2"/>
  </si>
  <si>
    <t>盤番号</t>
    <rPh sb="0" eb="1">
      <t>バン</t>
    </rPh>
    <rPh sb="1" eb="3">
      <t>バンゴウ</t>
    </rPh>
    <phoneticPr fontId="2"/>
  </si>
  <si>
    <t>回路番号</t>
    <rPh sb="0" eb="2">
      <t>カイロ</t>
    </rPh>
    <rPh sb="2" eb="4">
      <t>バンゴウ</t>
    </rPh>
    <phoneticPr fontId="2"/>
  </si>
  <si>
    <t>摘要</t>
    <rPh sb="0" eb="2">
      <t>テキヨウ</t>
    </rPh>
    <phoneticPr fontId="2"/>
  </si>
  <si>
    <t>A</t>
  </si>
  <si>
    <t>埋込型</t>
    <rPh sb="0" eb="2">
      <t>ウメコミ</t>
    </rPh>
    <rPh sb="2" eb="3">
      <t>ガタ</t>
    </rPh>
    <phoneticPr fontId="2"/>
  </si>
  <si>
    <t>FL40W×2</t>
    <phoneticPr fontId="2"/>
  </si>
  <si>
    <t>B</t>
  </si>
  <si>
    <t>逆富士型</t>
    <rPh sb="0" eb="1">
      <t>ギャク</t>
    </rPh>
    <rPh sb="1" eb="3">
      <t>フジ</t>
    </rPh>
    <rPh sb="3" eb="4">
      <t>ガタ</t>
    </rPh>
    <phoneticPr fontId="2"/>
  </si>
  <si>
    <t>C</t>
  </si>
  <si>
    <t>逆富士型WP</t>
    <rPh sb="0" eb="1">
      <t>ギャク</t>
    </rPh>
    <rPh sb="1" eb="3">
      <t>フジ</t>
    </rPh>
    <rPh sb="3" eb="4">
      <t>ガタ</t>
    </rPh>
    <phoneticPr fontId="2"/>
  </si>
  <si>
    <t>FL40W×2</t>
  </si>
  <si>
    <t>D</t>
  </si>
  <si>
    <t>逆富士型</t>
  </si>
  <si>
    <t>FL40W×1</t>
  </si>
  <si>
    <t>E</t>
  </si>
  <si>
    <t>逆富士型WP</t>
    <phoneticPr fontId="2"/>
  </si>
  <si>
    <t>FL40W×1</t>
    <phoneticPr fontId="2"/>
  </si>
  <si>
    <t>F</t>
  </si>
  <si>
    <t>FL20W×1</t>
  </si>
  <si>
    <t>G</t>
  </si>
  <si>
    <t>H</t>
  </si>
  <si>
    <t>逆富士型BTT</t>
    <rPh sb="0" eb="1">
      <t>ギャク</t>
    </rPh>
    <rPh sb="1" eb="3">
      <t>フジ</t>
    </rPh>
    <rPh sb="3" eb="4">
      <t>ガタ</t>
    </rPh>
    <phoneticPr fontId="2"/>
  </si>
  <si>
    <t>Ｉ</t>
  </si>
  <si>
    <t>直付型</t>
  </si>
  <si>
    <t>J</t>
  </si>
  <si>
    <t>直付型WP</t>
    <rPh sb="0" eb="1">
      <t>ジカ</t>
    </rPh>
    <rPh sb="1" eb="2">
      <t>ツケ</t>
    </rPh>
    <rPh sb="2" eb="3">
      <t>ガタ</t>
    </rPh>
    <phoneticPr fontId="2"/>
  </si>
  <si>
    <t>K</t>
  </si>
  <si>
    <t>H型P吊</t>
    <rPh sb="1" eb="2">
      <t>ガタ</t>
    </rPh>
    <rPh sb="3" eb="4">
      <t>ツ</t>
    </rPh>
    <phoneticPr fontId="2"/>
  </si>
  <si>
    <t>L</t>
  </si>
  <si>
    <t>ｳｫｰﾙﾗｲﾄWP</t>
  </si>
  <si>
    <t>FL20W×2</t>
  </si>
  <si>
    <t>M</t>
  </si>
  <si>
    <t>N</t>
  </si>
  <si>
    <t>直付型棚下灯</t>
    <rPh sb="0" eb="1">
      <t>ジカ</t>
    </rPh>
    <rPh sb="1" eb="2">
      <t>ツケ</t>
    </rPh>
    <rPh sb="2" eb="3">
      <t>ガタ</t>
    </rPh>
    <rPh sb="3" eb="4">
      <t>タナ</t>
    </rPh>
    <rPh sb="4" eb="5">
      <t>シタ</t>
    </rPh>
    <rPh sb="5" eb="6">
      <t>トウ</t>
    </rPh>
    <phoneticPr fontId="2"/>
  </si>
  <si>
    <t>FL15W×1</t>
  </si>
  <si>
    <t>O</t>
  </si>
  <si>
    <t>直付型白熱灯</t>
    <rPh sb="0" eb="1">
      <t>ジカ</t>
    </rPh>
    <rPh sb="1" eb="2">
      <t>ツケ</t>
    </rPh>
    <rPh sb="2" eb="3">
      <t>ガタ</t>
    </rPh>
    <rPh sb="3" eb="6">
      <t>ハクネツトウ</t>
    </rPh>
    <phoneticPr fontId="2"/>
  </si>
  <si>
    <t>IL60W×1</t>
  </si>
  <si>
    <t>P</t>
  </si>
  <si>
    <t>ｺｰﾄﾞ吊下型</t>
    <rPh sb="4" eb="6">
      <t>ツリサ</t>
    </rPh>
    <rPh sb="6" eb="7">
      <t>ガタ</t>
    </rPh>
    <phoneticPr fontId="2"/>
  </si>
  <si>
    <t>FCL40W+30W</t>
  </si>
  <si>
    <t>Q</t>
  </si>
  <si>
    <t>殺菌灯WP</t>
    <rPh sb="0" eb="3">
      <t>サッキントウ</t>
    </rPh>
    <phoneticPr fontId="2"/>
  </si>
  <si>
    <t>R</t>
  </si>
  <si>
    <t>表示灯</t>
    <rPh sb="0" eb="3">
      <t>ヒョウジトウ</t>
    </rPh>
    <phoneticPr fontId="2"/>
  </si>
  <si>
    <t>FL10W×1</t>
  </si>
  <si>
    <t>S</t>
  </si>
  <si>
    <t>避難口誘導灯片面</t>
    <rPh sb="0" eb="2">
      <t>ヒナン</t>
    </rPh>
    <rPh sb="2" eb="3">
      <t>グチ</t>
    </rPh>
    <rPh sb="3" eb="6">
      <t>ユウドウトウ</t>
    </rPh>
    <rPh sb="6" eb="8">
      <t>カタメン</t>
    </rPh>
    <phoneticPr fontId="2"/>
  </si>
  <si>
    <t>T</t>
  </si>
  <si>
    <t>避難口誘導灯両面</t>
    <rPh sb="0" eb="2">
      <t>ヒナン</t>
    </rPh>
    <rPh sb="2" eb="3">
      <t>グチ</t>
    </rPh>
    <rPh sb="3" eb="6">
      <t>ユウドウトウ</t>
    </rPh>
    <rPh sb="6" eb="8">
      <t>リョウメン</t>
    </rPh>
    <phoneticPr fontId="2"/>
  </si>
  <si>
    <t>U</t>
  </si>
  <si>
    <t>黒板灯埋込型</t>
    <rPh sb="0" eb="2">
      <t>コクバン</t>
    </rPh>
    <rPh sb="2" eb="3">
      <t>トウ</t>
    </rPh>
    <rPh sb="3" eb="5">
      <t>ウメコミ</t>
    </rPh>
    <rPh sb="5" eb="6">
      <t>ガタ</t>
    </rPh>
    <phoneticPr fontId="2"/>
  </si>
  <si>
    <t>V</t>
  </si>
  <si>
    <t>黒板灯P吊型</t>
    <rPh sb="0" eb="2">
      <t>コクバン</t>
    </rPh>
    <rPh sb="2" eb="3">
      <t>トウ</t>
    </rPh>
    <rPh sb="4" eb="5">
      <t>ツ</t>
    </rPh>
    <rPh sb="5" eb="6">
      <t>ガタ</t>
    </rPh>
    <phoneticPr fontId="2"/>
  </si>
  <si>
    <t>FL40W×1×2</t>
  </si>
  <si>
    <t>W</t>
  </si>
  <si>
    <t>黒板灯直付型</t>
    <rPh sb="0" eb="2">
      <t>コクバン</t>
    </rPh>
    <rPh sb="2" eb="3">
      <t>トウ</t>
    </rPh>
    <rPh sb="3" eb="4">
      <t>ジカ</t>
    </rPh>
    <rPh sb="4" eb="5">
      <t>ツケ</t>
    </rPh>
    <rPh sb="5" eb="6">
      <t>ガタ</t>
    </rPh>
    <phoneticPr fontId="2"/>
  </si>
  <si>
    <t>HF32W×1</t>
  </si>
  <si>
    <t>X</t>
  </si>
  <si>
    <t>Y</t>
  </si>
  <si>
    <t>Z</t>
  </si>
  <si>
    <t>計</t>
    <rPh sb="0" eb="1">
      <t>ケイ</t>
    </rPh>
    <phoneticPr fontId="2"/>
  </si>
  <si>
    <t>a</t>
  </si>
  <si>
    <t>ﾏﾙﾁﾊﾛｹﾞﾝ灯</t>
    <rPh sb="8" eb="9">
      <t>トウ</t>
    </rPh>
    <phoneticPr fontId="2"/>
  </si>
  <si>
    <t>MF400W×1</t>
    <phoneticPr fontId="2"/>
  </si>
  <si>
    <t>b</t>
  </si>
  <si>
    <t>水銀灯</t>
    <rPh sb="0" eb="3">
      <t>スイギントウ</t>
    </rPh>
    <phoneticPr fontId="2"/>
  </si>
  <si>
    <t>HF400W×1</t>
    <phoneticPr fontId="2"/>
  </si>
  <si>
    <t>c</t>
  </si>
  <si>
    <t>ﾘﾌﾚｸﾀｰ</t>
    <phoneticPr fontId="2"/>
  </si>
  <si>
    <t>RF500W×1</t>
    <phoneticPr fontId="2"/>
  </si>
  <si>
    <t>d</t>
  </si>
  <si>
    <t>ﾎﾞｰﾀﾞｰﾗｲﾄ</t>
  </si>
  <si>
    <t>95W×9</t>
  </si>
  <si>
    <t>e</t>
  </si>
  <si>
    <t>ﾐﾆﾊﾛｹﾞﾝ</t>
  </si>
  <si>
    <t>MF250W×1</t>
  </si>
  <si>
    <t>f</t>
  </si>
  <si>
    <t>ﾌｯﾄﾗｲﾄ</t>
  </si>
  <si>
    <t>60W×12</t>
  </si>
  <si>
    <t>g</t>
  </si>
  <si>
    <t>ｽﾎﾟｯﾄﾗｲﾄ</t>
  </si>
  <si>
    <t>1000W×1</t>
  </si>
  <si>
    <t>h</t>
  </si>
  <si>
    <t>反射笠付C吊</t>
    <rPh sb="0" eb="2">
      <t>ハンシャ</t>
    </rPh>
    <rPh sb="2" eb="3">
      <t>カサ</t>
    </rPh>
    <rPh sb="3" eb="4">
      <t>ツキ</t>
    </rPh>
    <rPh sb="5" eb="6">
      <t>ツ</t>
    </rPh>
    <phoneticPr fontId="2"/>
  </si>
  <si>
    <t>i</t>
  </si>
  <si>
    <t>直付型</t>
    <rPh sb="0" eb="2">
      <t>ジカヅ</t>
    </rPh>
    <rPh sb="2" eb="3">
      <t>ガタ</t>
    </rPh>
    <phoneticPr fontId="2"/>
  </si>
  <si>
    <t>j</t>
  </si>
  <si>
    <t>避難口誘導灯C型</t>
    <rPh sb="0" eb="2">
      <t>ヒナン</t>
    </rPh>
    <rPh sb="2" eb="3">
      <t>グチ</t>
    </rPh>
    <rPh sb="3" eb="6">
      <t>ユウドウトウ</t>
    </rPh>
    <rPh sb="7" eb="8">
      <t>ガタ</t>
    </rPh>
    <phoneticPr fontId="2"/>
  </si>
  <si>
    <t>SH1-FBF20-C</t>
  </si>
  <si>
    <t>k</t>
  </si>
  <si>
    <t>避難口誘導灯片面P吊</t>
    <rPh sb="0" eb="2">
      <t>ヒナン</t>
    </rPh>
    <rPh sb="2" eb="3">
      <t>グチ</t>
    </rPh>
    <rPh sb="3" eb="6">
      <t>ユウドウトウ</t>
    </rPh>
    <rPh sb="6" eb="8">
      <t>カタメン</t>
    </rPh>
    <rPh sb="9" eb="10">
      <t>ツ</t>
    </rPh>
    <phoneticPr fontId="2"/>
  </si>
  <si>
    <t>l</t>
  </si>
  <si>
    <t>避難口誘導灯両面P吊</t>
    <rPh sb="0" eb="2">
      <t>ヒナン</t>
    </rPh>
    <rPh sb="2" eb="3">
      <t>グチ</t>
    </rPh>
    <rPh sb="3" eb="6">
      <t>ユウドウトウ</t>
    </rPh>
    <rPh sb="6" eb="8">
      <t>リョウメン</t>
    </rPh>
    <rPh sb="9" eb="10">
      <t>ツ</t>
    </rPh>
    <phoneticPr fontId="2"/>
  </si>
  <si>
    <t>m</t>
  </si>
  <si>
    <t>ﾀﾞｳﾝﾗｲﾄ</t>
  </si>
  <si>
    <t>FHT24W×1</t>
  </si>
  <si>
    <t>n</t>
  </si>
  <si>
    <t>FHT32W×1</t>
  </si>
  <si>
    <t>o</t>
  </si>
  <si>
    <t>ﾌﾞﾗｹｯﾄ</t>
  </si>
  <si>
    <t>p</t>
  </si>
  <si>
    <t>q</t>
  </si>
  <si>
    <t>HF32W×2</t>
  </si>
  <si>
    <t>r</t>
  </si>
  <si>
    <t>直付型</t>
    <rPh sb="0" eb="1">
      <t>ジカ</t>
    </rPh>
    <rPh sb="1" eb="2">
      <t>ツケ</t>
    </rPh>
    <rPh sb="2" eb="3">
      <t>ガタ</t>
    </rPh>
    <phoneticPr fontId="2"/>
  </si>
  <si>
    <t>s</t>
  </si>
  <si>
    <t>ｔ</t>
  </si>
  <si>
    <t>ﾀﾞｳﾝﾗｲﾄWP</t>
  </si>
  <si>
    <t>u</t>
  </si>
  <si>
    <t>FL40W]×3</t>
  </si>
  <si>
    <t>v</t>
  </si>
  <si>
    <t>w</t>
  </si>
  <si>
    <t>外部（階段）</t>
    <rPh sb="0" eb="2">
      <t>ガイブ</t>
    </rPh>
    <rPh sb="3" eb="5">
      <t>カイダン</t>
    </rPh>
    <phoneticPr fontId="2"/>
  </si>
  <si>
    <t>女子トイレ</t>
    <rPh sb="0" eb="2">
      <t>ジョシ</t>
    </rPh>
    <phoneticPr fontId="2"/>
  </si>
  <si>
    <t>男子トイレ</t>
    <rPh sb="0" eb="2">
      <t>ダンシ</t>
    </rPh>
    <phoneticPr fontId="2"/>
  </si>
  <si>
    <t>倉庫</t>
    <rPh sb="0" eb="2">
      <t>ソウコ</t>
    </rPh>
    <phoneticPr fontId="2"/>
  </si>
  <si>
    <t>階段室（倉庫含）</t>
    <rPh sb="0" eb="2">
      <t>カイダン</t>
    </rPh>
    <rPh sb="2" eb="3">
      <t>シツ</t>
    </rPh>
    <rPh sb="4" eb="6">
      <t>ソウコ</t>
    </rPh>
    <rPh sb="6" eb="7">
      <t>フク</t>
    </rPh>
    <phoneticPr fontId="2"/>
  </si>
  <si>
    <t>廊下</t>
    <rPh sb="0" eb="2">
      <t>ロウカ</t>
    </rPh>
    <phoneticPr fontId="2"/>
  </si>
  <si>
    <t>特別支援（通級）</t>
    <rPh sb="0" eb="2">
      <t>トクベツ</t>
    </rPh>
    <rPh sb="2" eb="4">
      <t>シエン</t>
    </rPh>
    <rPh sb="5" eb="7">
      <t>ツウキュウ</t>
    </rPh>
    <phoneticPr fontId="2"/>
  </si>
  <si>
    <t>少人数教室×2</t>
    <rPh sb="0" eb="3">
      <t>ショウニンズウ</t>
    </rPh>
    <rPh sb="3" eb="5">
      <t>キョウシツ</t>
    </rPh>
    <phoneticPr fontId="2"/>
  </si>
  <si>
    <t>更衣室×2</t>
    <rPh sb="0" eb="3">
      <t>コウイシツ</t>
    </rPh>
    <phoneticPr fontId="2"/>
  </si>
  <si>
    <t>昇降口</t>
    <rPh sb="0" eb="3">
      <t>ショウコウグチ</t>
    </rPh>
    <phoneticPr fontId="2"/>
  </si>
  <si>
    <t>階段室（倉庫）</t>
    <rPh sb="0" eb="2">
      <t>カイダン</t>
    </rPh>
    <rPh sb="2" eb="3">
      <t>シツ</t>
    </rPh>
    <rPh sb="4" eb="6">
      <t>ソウコ</t>
    </rPh>
    <phoneticPr fontId="2"/>
  </si>
  <si>
    <t>階段室</t>
    <rPh sb="0" eb="2">
      <t>カイダン</t>
    </rPh>
    <rPh sb="2" eb="3">
      <t>シツ</t>
    </rPh>
    <phoneticPr fontId="2"/>
  </si>
  <si>
    <t>特別支援（職員室）</t>
    <rPh sb="0" eb="2">
      <t>トクベツ</t>
    </rPh>
    <rPh sb="2" eb="4">
      <t>シエン</t>
    </rPh>
    <rPh sb="5" eb="8">
      <t>ショクインシツ</t>
    </rPh>
    <phoneticPr fontId="2"/>
  </si>
  <si>
    <t>相談室</t>
    <rPh sb="0" eb="3">
      <t>ソウダンシツ</t>
    </rPh>
    <phoneticPr fontId="2"/>
  </si>
  <si>
    <t>保健室</t>
    <rPh sb="0" eb="3">
      <t>ホケンシツ</t>
    </rPh>
    <phoneticPr fontId="2"/>
  </si>
  <si>
    <t>用務員室</t>
    <rPh sb="0" eb="3">
      <t>ヨウムイン</t>
    </rPh>
    <rPh sb="3" eb="4">
      <t>シツ</t>
    </rPh>
    <phoneticPr fontId="2"/>
  </si>
  <si>
    <t>準備室</t>
    <rPh sb="0" eb="3">
      <t>ジュンビシツ</t>
    </rPh>
    <phoneticPr fontId="2"/>
  </si>
  <si>
    <t>木工室</t>
    <rPh sb="0" eb="2">
      <t>モッコウ</t>
    </rPh>
    <rPh sb="2" eb="3">
      <t>シツ</t>
    </rPh>
    <phoneticPr fontId="2"/>
  </si>
  <si>
    <t>渡り廊下</t>
    <rPh sb="0" eb="1">
      <t>ワタ</t>
    </rPh>
    <rPh sb="2" eb="4">
      <t>ロウカ</t>
    </rPh>
    <phoneticPr fontId="2"/>
  </si>
  <si>
    <t>外部階段</t>
    <rPh sb="0" eb="2">
      <t>ガイブ</t>
    </rPh>
    <rPh sb="2" eb="4">
      <t>カイダン</t>
    </rPh>
    <phoneticPr fontId="2"/>
  </si>
  <si>
    <t>1F</t>
    <phoneticPr fontId="2"/>
  </si>
  <si>
    <t>普通教室×3</t>
    <rPh sb="0" eb="2">
      <t>フツウ</t>
    </rPh>
    <rPh sb="2" eb="4">
      <t>キョウシツ</t>
    </rPh>
    <phoneticPr fontId="2"/>
  </si>
  <si>
    <t>普通教室</t>
    <rPh sb="0" eb="2">
      <t>フツウ</t>
    </rPh>
    <rPh sb="2" eb="4">
      <t>キョウシツ</t>
    </rPh>
    <phoneticPr fontId="2"/>
  </si>
  <si>
    <t>美術室</t>
    <rPh sb="0" eb="3">
      <t>ビジュツシツ</t>
    </rPh>
    <phoneticPr fontId="2"/>
  </si>
  <si>
    <t>特別支援（通級）×2</t>
    <rPh sb="0" eb="2">
      <t>トクベツ</t>
    </rPh>
    <rPh sb="2" eb="4">
      <t>シエン</t>
    </rPh>
    <rPh sb="5" eb="7">
      <t>ツウキュウ</t>
    </rPh>
    <phoneticPr fontId="2"/>
  </si>
  <si>
    <t>学習室</t>
    <rPh sb="0" eb="2">
      <t>ガクシュウ</t>
    </rPh>
    <rPh sb="2" eb="3">
      <t>シツ</t>
    </rPh>
    <phoneticPr fontId="2"/>
  </si>
  <si>
    <t>会議室</t>
    <rPh sb="0" eb="3">
      <t>カイギシツ</t>
    </rPh>
    <phoneticPr fontId="2"/>
  </si>
  <si>
    <t>事務倉庫</t>
    <rPh sb="0" eb="2">
      <t>ジム</t>
    </rPh>
    <rPh sb="2" eb="4">
      <t>ソウコ</t>
    </rPh>
    <phoneticPr fontId="2"/>
  </si>
  <si>
    <t>特別活動室</t>
    <rPh sb="0" eb="2">
      <t>トクベツ</t>
    </rPh>
    <rPh sb="2" eb="4">
      <t>カツドウ</t>
    </rPh>
    <rPh sb="4" eb="5">
      <t>シツ</t>
    </rPh>
    <phoneticPr fontId="2"/>
  </si>
  <si>
    <t>印刷室</t>
    <rPh sb="0" eb="3">
      <t>インサツシツ</t>
    </rPh>
    <phoneticPr fontId="2"/>
  </si>
  <si>
    <t>更衣室</t>
    <rPh sb="0" eb="3">
      <t>コウイシツ</t>
    </rPh>
    <phoneticPr fontId="2"/>
  </si>
  <si>
    <t>放送室</t>
    <rPh sb="0" eb="3">
      <t>ホウソウシツ</t>
    </rPh>
    <phoneticPr fontId="2"/>
  </si>
  <si>
    <t>事務室</t>
    <rPh sb="0" eb="3">
      <t>ジムシツ</t>
    </rPh>
    <phoneticPr fontId="2"/>
  </si>
  <si>
    <t>校長室</t>
    <rPh sb="0" eb="3">
      <t>コウチョウシツ</t>
    </rPh>
    <phoneticPr fontId="2"/>
  </si>
  <si>
    <t>職員室</t>
    <rPh sb="0" eb="3">
      <t>ショクインシツ</t>
    </rPh>
    <phoneticPr fontId="2"/>
  </si>
  <si>
    <t>理科室</t>
    <rPh sb="0" eb="3">
      <t>リカシツ</t>
    </rPh>
    <phoneticPr fontId="2"/>
  </si>
  <si>
    <t>暗室</t>
    <rPh sb="0" eb="2">
      <t>アンシツ</t>
    </rPh>
    <phoneticPr fontId="2"/>
  </si>
  <si>
    <t>用具置場</t>
    <rPh sb="0" eb="2">
      <t>ヨウグ</t>
    </rPh>
    <rPh sb="2" eb="3">
      <t>オ</t>
    </rPh>
    <rPh sb="3" eb="4">
      <t>バ</t>
    </rPh>
    <phoneticPr fontId="2"/>
  </si>
  <si>
    <t>２F</t>
    <phoneticPr fontId="2"/>
  </si>
  <si>
    <t>音楽室</t>
    <rPh sb="0" eb="3">
      <t>オンガクシツ</t>
    </rPh>
    <phoneticPr fontId="2"/>
  </si>
  <si>
    <t>予備室</t>
    <rPh sb="0" eb="3">
      <t>ヨビシツ</t>
    </rPh>
    <phoneticPr fontId="2"/>
  </si>
  <si>
    <t>配膳室</t>
    <rPh sb="0" eb="3">
      <t>ハイゼンシツ</t>
    </rPh>
    <phoneticPr fontId="2"/>
  </si>
  <si>
    <t>普通教室×2</t>
    <rPh sb="0" eb="2">
      <t>フツウ</t>
    </rPh>
    <rPh sb="2" eb="4">
      <t>キョウシツ</t>
    </rPh>
    <phoneticPr fontId="2"/>
  </si>
  <si>
    <t>教材室</t>
    <rPh sb="0" eb="2">
      <t>キョウザイ</t>
    </rPh>
    <rPh sb="2" eb="3">
      <t>シツ</t>
    </rPh>
    <phoneticPr fontId="2"/>
  </si>
  <si>
    <t>普通教室×2</t>
    <rPh sb="0" eb="4">
      <t>フツウキョウシツ</t>
    </rPh>
    <phoneticPr fontId="2"/>
  </si>
  <si>
    <t>図書室</t>
    <rPh sb="0" eb="3">
      <t>トショシツ</t>
    </rPh>
    <phoneticPr fontId="2"/>
  </si>
  <si>
    <t>被服室</t>
    <rPh sb="0" eb="2">
      <t>ヒフク</t>
    </rPh>
    <rPh sb="2" eb="3">
      <t>シツ</t>
    </rPh>
    <phoneticPr fontId="2"/>
  </si>
  <si>
    <t>調理室</t>
    <rPh sb="0" eb="3">
      <t>チョウリシツ</t>
    </rPh>
    <phoneticPr fontId="2"/>
  </si>
  <si>
    <t>3F</t>
    <phoneticPr fontId="2"/>
  </si>
  <si>
    <t>屋上階段室</t>
    <rPh sb="0" eb="2">
      <t>オクジョウ</t>
    </rPh>
    <rPh sb="2" eb="4">
      <t>カイダン</t>
    </rPh>
    <rPh sb="4" eb="5">
      <t>シツ</t>
    </rPh>
    <phoneticPr fontId="2"/>
  </si>
  <si>
    <t>機械室</t>
    <rPh sb="0" eb="3">
      <t>キカイシツ</t>
    </rPh>
    <phoneticPr fontId="2"/>
  </si>
  <si>
    <t>4F</t>
    <phoneticPr fontId="2"/>
  </si>
  <si>
    <t>機械室（22棟）</t>
    <rPh sb="0" eb="3">
      <t>キカイシツ</t>
    </rPh>
    <rPh sb="6" eb="7">
      <t>トウ</t>
    </rPh>
    <phoneticPr fontId="2"/>
  </si>
  <si>
    <t>18棟</t>
    <rPh sb="2" eb="3">
      <t>トウ</t>
    </rPh>
    <phoneticPr fontId="2"/>
  </si>
  <si>
    <t>特別支援×２</t>
    <rPh sb="0" eb="2">
      <t>トクベツ</t>
    </rPh>
    <rPh sb="2" eb="4">
      <t>シエン</t>
    </rPh>
    <phoneticPr fontId="2"/>
  </si>
  <si>
    <t>階段・廊下</t>
    <rPh sb="0" eb="2">
      <t>カイダン</t>
    </rPh>
    <rPh sb="3" eb="5">
      <t>ロウカ</t>
    </rPh>
    <phoneticPr fontId="2"/>
  </si>
  <si>
    <t>プレイルーム</t>
  </si>
  <si>
    <t>体育館</t>
    <rPh sb="0" eb="3">
      <t>タイイクカン</t>
    </rPh>
    <phoneticPr fontId="2"/>
  </si>
  <si>
    <t>用具室</t>
    <rPh sb="0" eb="2">
      <t>ヨウグ</t>
    </rPh>
    <rPh sb="2" eb="3">
      <t>シツ</t>
    </rPh>
    <phoneticPr fontId="2"/>
  </si>
  <si>
    <t>ステージ</t>
  </si>
  <si>
    <t>控室</t>
    <rPh sb="0" eb="2">
      <t>ヒカエシツ</t>
    </rPh>
    <phoneticPr fontId="2"/>
  </si>
  <si>
    <t>アリーナ</t>
  </si>
  <si>
    <t>キャットウォーク</t>
    <phoneticPr fontId="2"/>
  </si>
  <si>
    <t>女子更衣室</t>
    <rPh sb="0" eb="2">
      <t>ジョシ</t>
    </rPh>
    <rPh sb="2" eb="5">
      <t>コウイシツ</t>
    </rPh>
    <phoneticPr fontId="2"/>
  </si>
  <si>
    <t>玄関</t>
    <rPh sb="0" eb="2">
      <t>ゲンカン</t>
    </rPh>
    <phoneticPr fontId="2"/>
  </si>
  <si>
    <t>男子更衣室</t>
    <rPh sb="0" eb="2">
      <t>ダンシ</t>
    </rPh>
    <rPh sb="2" eb="5">
      <t>コウイシツ</t>
    </rPh>
    <phoneticPr fontId="2"/>
  </si>
  <si>
    <t>4棟機械室</t>
    <rPh sb="1" eb="2">
      <t>トウ</t>
    </rPh>
    <rPh sb="2" eb="5">
      <t>キカイシツ</t>
    </rPh>
    <phoneticPr fontId="2"/>
  </si>
  <si>
    <t>8棟ポンプ室</t>
    <rPh sb="1" eb="2">
      <t>トウ</t>
    </rPh>
    <rPh sb="5" eb="6">
      <t>シツ</t>
    </rPh>
    <phoneticPr fontId="2"/>
  </si>
  <si>
    <t>14棟ポンプ室</t>
    <rPh sb="2" eb="3">
      <t>トウ</t>
    </rPh>
    <rPh sb="6" eb="7">
      <t>シツ</t>
    </rPh>
    <phoneticPr fontId="2"/>
  </si>
  <si>
    <t>17棟焼窯小屋</t>
    <rPh sb="2" eb="3">
      <t>トウ</t>
    </rPh>
    <rPh sb="3" eb="4">
      <t>ヤキ</t>
    </rPh>
    <rPh sb="4" eb="5">
      <t>カマ</t>
    </rPh>
    <rPh sb="5" eb="7">
      <t>コヤ</t>
    </rPh>
    <phoneticPr fontId="2"/>
  </si>
  <si>
    <t>19棟倉庫</t>
    <rPh sb="2" eb="3">
      <t>トウ</t>
    </rPh>
    <rPh sb="3" eb="5">
      <t>ソウコ</t>
    </rPh>
    <phoneticPr fontId="2"/>
  </si>
  <si>
    <t>屋上・附属棟</t>
    <rPh sb="0" eb="2">
      <t>オクジョウ</t>
    </rPh>
    <rPh sb="3" eb="5">
      <t>フゾク</t>
    </rPh>
    <rPh sb="5" eb="6">
      <t>トウ</t>
    </rPh>
    <phoneticPr fontId="2"/>
  </si>
  <si>
    <t>給食棟1階</t>
    <rPh sb="0" eb="2">
      <t>キュウショク</t>
    </rPh>
    <rPh sb="2" eb="3">
      <t>トウ</t>
    </rPh>
    <rPh sb="4" eb="5">
      <t>カイ</t>
    </rPh>
    <phoneticPr fontId="2"/>
  </si>
  <si>
    <t>給食室</t>
    <rPh sb="0" eb="3">
      <t>キュウショクシツ</t>
    </rPh>
    <phoneticPr fontId="2"/>
  </si>
  <si>
    <t>休憩室</t>
    <rPh sb="0" eb="3">
      <t>キュウケイシツ</t>
    </rPh>
    <phoneticPr fontId="2"/>
  </si>
  <si>
    <t>踏込</t>
    <rPh sb="0" eb="2">
      <t>フミコミ</t>
    </rPh>
    <phoneticPr fontId="2"/>
  </si>
  <si>
    <t>シャワー</t>
  </si>
  <si>
    <t>トイレ×2</t>
  </si>
  <si>
    <t>通路</t>
    <rPh sb="0" eb="2">
      <t>ツウロ</t>
    </rPh>
    <phoneticPr fontId="2"/>
  </si>
  <si>
    <t>前室</t>
    <rPh sb="0" eb="2">
      <t>ゼンシツ</t>
    </rPh>
    <phoneticPr fontId="2"/>
  </si>
  <si>
    <t>物品庫</t>
    <rPh sb="0" eb="2">
      <t>ブッピン</t>
    </rPh>
    <rPh sb="2" eb="3">
      <t>コ</t>
    </rPh>
    <phoneticPr fontId="2"/>
  </si>
  <si>
    <t>物入</t>
    <rPh sb="0" eb="1">
      <t>モノ</t>
    </rPh>
    <rPh sb="1" eb="2">
      <t>イ</t>
    </rPh>
    <phoneticPr fontId="2"/>
  </si>
  <si>
    <t>下処理室</t>
    <rPh sb="0" eb="1">
      <t>シタ</t>
    </rPh>
    <rPh sb="1" eb="3">
      <t>ショリ</t>
    </rPh>
    <rPh sb="3" eb="4">
      <t>シツ</t>
    </rPh>
    <phoneticPr fontId="2"/>
  </si>
  <si>
    <t>ボイラ室</t>
    <rPh sb="3" eb="4">
      <t>シツ</t>
    </rPh>
    <phoneticPr fontId="2"/>
  </si>
  <si>
    <t>食品庫</t>
    <rPh sb="0" eb="3">
      <t>ショクヒンコ</t>
    </rPh>
    <phoneticPr fontId="2"/>
  </si>
  <si>
    <t>外部</t>
    <rPh sb="0" eb="2">
      <t>ガイブ</t>
    </rPh>
    <phoneticPr fontId="2"/>
  </si>
  <si>
    <t>給食棟2階</t>
    <rPh sb="0" eb="2">
      <t>キュウショク</t>
    </rPh>
    <rPh sb="2" eb="3">
      <t>トウ</t>
    </rPh>
    <rPh sb="4" eb="5">
      <t>カイ</t>
    </rPh>
    <phoneticPr fontId="2"/>
  </si>
  <si>
    <t>ホール</t>
    <phoneticPr fontId="2"/>
  </si>
  <si>
    <t>食堂</t>
    <rPh sb="0" eb="2">
      <t>ショクドウ</t>
    </rPh>
    <phoneticPr fontId="2"/>
  </si>
  <si>
    <t>給湯室</t>
    <rPh sb="0" eb="3">
      <t>キュウトウシツ</t>
    </rPh>
    <phoneticPr fontId="2"/>
  </si>
  <si>
    <t>附属棟</t>
    <rPh sb="0" eb="3">
      <t>フゾクトウ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</si>
</sst>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.0"/>
    <numFmt numFmtId="177" formatCode="#,##0.0#"/>
  </numFmts>
  <fonts count="10" x14ac:knownFonts="1">
    <font>
      <sz val="11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20"/>
      <name val="ＭＳ Ｐゴシック"/>
      <family val="3"/>
      <charset val="128"/>
    </font>
    <font>
      <b/>
      <u/>
      <sz val="8"/>
      <name val="ＭＳ Ｐゴシック"/>
      <family val="3"/>
      <charset val="128"/>
    </font>
    <font>
      <sz val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8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hair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/>
      <diagonal/>
    </border>
    <border>
      <left style="hair">
        <color indexed="64"/>
      </left>
      <right style="double">
        <color indexed="64"/>
      </right>
      <top/>
      <bottom/>
      <diagonal/>
    </border>
    <border>
      <left style="hair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60">
    <xf numFmtId="0" fontId="0" fillId="0" borderId="0" xfId="0"/>
    <xf numFmtId="0" fontId="1" fillId="0" borderId="0" xfId="0" quotePrefix="1" applyFont="1" applyBorder="1" applyAlignment="1">
      <alignment horizontal="left"/>
    </xf>
    <xf numFmtId="0" fontId="3" fillId="0" borderId="0" xfId="0" applyFont="1" applyBorder="1"/>
    <xf numFmtId="0" fontId="4" fillId="0" borderId="0" xfId="0" quotePrefix="1" applyFont="1" applyBorder="1" applyAlignment="1">
      <alignment horizontal="left"/>
    </xf>
    <xf numFmtId="0" fontId="5" fillId="0" borderId="0" xfId="0" applyFont="1" applyBorder="1"/>
    <xf numFmtId="0" fontId="5" fillId="0" borderId="0" xfId="0" applyFont="1" applyBorder="1" applyAlignment="1">
      <alignment horizontal="center"/>
    </xf>
    <xf numFmtId="0" fontId="6" fillId="0" borderId="0" xfId="0" applyFont="1" applyBorder="1"/>
    <xf numFmtId="0" fontId="5" fillId="0" borderId="0" xfId="0" applyFont="1"/>
    <xf numFmtId="0" fontId="6" fillId="0" borderId="0" xfId="0" applyFont="1" applyAlignment="1">
      <alignment horizontal="right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distributed"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5" fillId="0" borderId="0" xfId="0" quotePrefix="1" applyFont="1" applyBorder="1" applyAlignment="1">
      <alignment horizontal="center" vertical="center"/>
    </xf>
    <xf numFmtId="0" fontId="5" fillId="0" borderId="0" xfId="0" quotePrefix="1" applyFont="1" applyBorder="1" applyAlignment="1">
      <alignment horizontal="left" vertical="center"/>
    </xf>
    <xf numFmtId="176" fontId="5" fillId="0" borderId="0" xfId="0" applyNumberFormat="1" applyFont="1" applyBorder="1" applyAlignment="1">
      <alignment horizontal="right"/>
    </xf>
    <xf numFmtId="176" fontId="5" fillId="0" borderId="0" xfId="0" applyNumberFormat="1" applyFont="1" applyBorder="1"/>
    <xf numFmtId="176" fontId="7" fillId="0" borderId="0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3" fontId="4" fillId="0" borderId="0" xfId="0" quotePrefix="1" applyNumberFormat="1" applyFont="1" applyBorder="1" applyAlignment="1">
      <alignment horizontal="center" shrinkToFit="1"/>
    </xf>
    <xf numFmtId="0" fontId="5" fillId="0" borderId="0" xfId="0" applyFont="1" applyBorder="1" applyAlignment="1">
      <alignment horizontal="center" shrinkToFit="1"/>
    </xf>
    <xf numFmtId="0" fontId="4" fillId="0" borderId="0" xfId="0" applyFont="1" applyBorder="1" applyAlignment="1">
      <alignment horizontal="center" shrinkToFit="1"/>
    </xf>
    <xf numFmtId="0" fontId="6" fillId="0" borderId="0" xfId="0" applyFont="1" applyBorder="1" applyAlignment="1">
      <alignment horizontal="center" shrinkToFit="1"/>
    </xf>
    <xf numFmtId="0" fontId="1" fillId="0" borderId="0" xfId="0" quotePrefix="1" applyFont="1" applyBorder="1" applyAlignment="1">
      <alignment horizontal="left" shrinkToFit="1"/>
    </xf>
    <xf numFmtId="0" fontId="8" fillId="0" borderId="0" xfId="0" quotePrefix="1" applyFont="1" applyBorder="1" applyAlignment="1">
      <alignment horizontal="left" shrinkToFit="1"/>
    </xf>
    <xf numFmtId="0" fontId="3" fillId="0" borderId="0" xfId="0" applyFont="1" applyBorder="1" applyAlignment="1">
      <alignment shrinkToFit="1"/>
    </xf>
    <xf numFmtId="3" fontId="3" fillId="0" borderId="0" xfId="0" applyNumberFormat="1" applyFont="1" applyBorder="1" applyAlignment="1">
      <alignment horizontal="center" shrinkToFit="1"/>
    </xf>
    <xf numFmtId="0" fontId="3" fillId="0" borderId="0" xfId="0" applyFont="1" applyBorder="1" applyAlignment="1">
      <alignment horizontal="center" shrinkToFit="1"/>
    </xf>
    <xf numFmtId="0" fontId="5" fillId="0" borderId="4" xfId="0" applyFont="1" applyBorder="1" applyAlignment="1">
      <alignment horizontal="distributed" vertical="center" shrinkToFit="1"/>
    </xf>
    <xf numFmtId="0" fontId="5" fillId="0" borderId="6" xfId="0" applyFont="1" applyBorder="1" applyAlignment="1">
      <alignment horizontal="center" textRotation="255" shrinkToFit="1"/>
    </xf>
    <xf numFmtId="0" fontId="5" fillId="0" borderId="13" xfId="0" applyFont="1" applyBorder="1" applyAlignment="1">
      <alignment horizontal="distributed" vertical="center" shrinkToFit="1"/>
    </xf>
    <xf numFmtId="0" fontId="5" fillId="0" borderId="15" xfId="0" applyFont="1" applyBorder="1" applyAlignment="1">
      <alignment horizontal="center" textRotation="255" shrinkToFit="1"/>
    </xf>
    <xf numFmtId="0" fontId="5" fillId="0" borderId="22" xfId="0" applyFont="1" applyBorder="1" applyAlignment="1">
      <alignment horizontal="distributed" vertical="center" shrinkToFit="1"/>
    </xf>
    <xf numFmtId="0" fontId="5" fillId="0" borderId="24" xfId="0" applyFont="1" applyBorder="1" applyAlignment="1">
      <alignment horizontal="center" textRotation="255" shrinkToFit="1"/>
    </xf>
    <xf numFmtId="0" fontId="5" fillId="0" borderId="28" xfId="0" applyFont="1" applyBorder="1" applyAlignment="1">
      <alignment horizontal="left" vertical="center" shrinkToFit="1"/>
    </xf>
    <xf numFmtId="0" fontId="5" fillId="0" borderId="29" xfId="0" applyFont="1" applyBorder="1" applyAlignment="1">
      <alignment horizontal="left" vertical="center" shrinkToFit="1"/>
    </xf>
    <xf numFmtId="0" fontId="9" fillId="0" borderId="30" xfId="0" applyFont="1" applyBorder="1" applyAlignment="1">
      <alignment horizontal="left" vertical="center" shrinkToFit="1"/>
    </xf>
    <xf numFmtId="0" fontId="5" fillId="0" borderId="31" xfId="0" applyFont="1" applyBorder="1" applyAlignment="1">
      <alignment horizontal="center" vertical="center" shrinkToFit="1"/>
    </xf>
    <xf numFmtId="3" fontId="5" fillId="0" borderId="32" xfId="0" applyNumberFormat="1" applyFont="1" applyBorder="1" applyAlignment="1">
      <alignment horizontal="center" shrinkToFit="1"/>
    </xf>
    <xf numFmtId="3" fontId="5" fillId="0" borderId="33" xfId="0" applyNumberFormat="1" applyFont="1" applyBorder="1" applyAlignment="1">
      <alignment horizontal="center" shrinkToFit="1"/>
    </xf>
    <xf numFmtId="3" fontId="5" fillId="0" borderId="34" xfId="0" applyNumberFormat="1" applyFont="1" applyBorder="1" applyAlignment="1">
      <alignment horizontal="center" shrinkToFit="1"/>
    </xf>
    <xf numFmtId="3" fontId="5" fillId="0" borderId="35" xfId="0" applyNumberFormat="1" applyFont="1" applyBorder="1" applyAlignment="1">
      <alignment horizontal="center" shrinkToFit="1"/>
    </xf>
    <xf numFmtId="3" fontId="5" fillId="0" borderId="33" xfId="0" applyNumberFormat="1" applyFont="1" applyBorder="1" applyAlignment="1">
      <alignment horizontal="center"/>
    </xf>
    <xf numFmtId="177" fontId="5" fillId="0" borderId="36" xfId="0" applyNumberFormat="1" applyFont="1" applyBorder="1" applyAlignment="1">
      <alignment horizontal="right"/>
    </xf>
    <xf numFmtId="0" fontId="5" fillId="0" borderId="37" xfId="0" applyFont="1" applyBorder="1" applyAlignment="1">
      <alignment horizontal="left" vertical="center" shrinkToFit="1"/>
    </xf>
    <xf numFmtId="0" fontId="5" fillId="0" borderId="38" xfId="0" applyFont="1" applyBorder="1" applyAlignment="1">
      <alignment horizontal="left" vertical="center" shrinkToFit="1"/>
    </xf>
    <xf numFmtId="0" fontId="9" fillId="0" borderId="39" xfId="0" applyFont="1" applyBorder="1" applyAlignment="1">
      <alignment horizontal="left" vertical="center" shrinkToFit="1"/>
    </xf>
    <xf numFmtId="0" fontId="5" fillId="0" borderId="31" xfId="0" applyFont="1" applyBorder="1" applyAlignment="1">
      <alignment horizontal="left" vertical="center" shrinkToFit="1"/>
    </xf>
    <xf numFmtId="176" fontId="5" fillId="0" borderId="34" xfId="0" applyNumberFormat="1" applyFont="1" applyBorder="1" applyAlignment="1">
      <alignment horizontal="center" shrinkToFit="1"/>
    </xf>
    <xf numFmtId="176" fontId="5" fillId="0" borderId="33" xfId="0" applyNumberFormat="1" applyFont="1" applyBorder="1" applyAlignment="1">
      <alignment horizontal="center" shrinkToFit="1"/>
    </xf>
    <xf numFmtId="3" fontId="5" fillId="0" borderId="40" xfId="0" applyNumberFormat="1" applyFont="1" applyBorder="1" applyAlignment="1">
      <alignment horizontal="right"/>
    </xf>
    <xf numFmtId="0" fontId="5" fillId="0" borderId="0" xfId="0" applyFont="1" applyAlignment="1">
      <alignment wrapText="1"/>
    </xf>
    <xf numFmtId="0" fontId="5" fillId="0" borderId="41" xfId="0" applyFont="1" applyBorder="1" applyAlignment="1">
      <alignment horizontal="left" vertical="center" shrinkToFit="1"/>
    </xf>
    <xf numFmtId="3" fontId="5" fillId="0" borderId="42" xfId="0" applyNumberFormat="1" applyFont="1" applyBorder="1" applyAlignment="1">
      <alignment horizontal="center" shrinkToFit="1"/>
    </xf>
    <xf numFmtId="3" fontId="5" fillId="0" borderId="43" xfId="0" applyNumberFormat="1" applyFont="1" applyBorder="1" applyAlignment="1">
      <alignment horizontal="center" shrinkToFit="1"/>
    </xf>
    <xf numFmtId="3" fontId="5" fillId="0" borderId="43" xfId="0" applyNumberFormat="1" applyFont="1" applyBorder="1" applyAlignment="1">
      <alignment horizontal="center"/>
    </xf>
    <xf numFmtId="0" fontId="5" fillId="0" borderId="41" xfId="0" applyFont="1" applyBorder="1" applyAlignment="1">
      <alignment horizontal="center" vertical="center" shrinkToFit="1"/>
    </xf>
    <xf numFmtId="0" fontId="5" fillId="0" borderId="44" xfId="0" applyFont="1" applyBorder="1" applyAlignment="1">
      <alignment horizontal="left" vertical="center" shrinkToFit="1"/>
    </xf>
    <xf numFmtId="0" fontId="5" fillId="0" borderId="45" xfId="0" applyFont="1" applyBorder="1" applyAlignment="1">
      <alignment horizontal="left" vertical="center" shrinkToFit="1"/>
    </xf>
    <xf numFmtId="0" fontId="9" fillId="0" borderId="46" xfId="0" applyFont="1" applyBorder="1" applyAlignment="1">
      <alignment horizontal="left" vertical="center" shrinkToFit="1"/>
    </xf>
    <xf numFmtId="0" fontId="5" fillId="0" borderId="47" xfId="0" applyFont="1" applyBorder="1" applyAlignment="1">
      <alignment horizontal="center" vertical="center" shrinkToFit="1"/>
    </xf>
    <xf numFmtId="3" fontId="5" fillId="0" borderId="48" xfId="0" applyNumberFormat="1" applyFont="1" applyBorder="1" applyAlignment="1">
      <alignment horizontal="center" shrinkToFit="1"/>
    </xf>
    <xf numFmtId="3" fontId="5" fillId="0" borderId="49" xfId="0" applyNumberFormat="1" applyFont="1" applyBorder="1" applyAlignment="1">
      <alignment horizontal="center" shrinkToFit="1"/>
    </xf>
    <xf numFmtId="3" fontId="5" fillId="0" borderId="50" xfId="0" applyNumberFormat="1" applyFont="1" applyBorder="1" applyAlignment="1">
      <alignment horizontal="center" shrinkToFit="1"/>
    </xf>
    <xf numFmtId="3" fontId="5" fillId="0" borderId="51" xfId="0" applyNumberFormat="1" applyFont="1" applyBorder="1" applyAlignment="1">
      <alignment horizontal="center" shrinkToFit="1"/>
    </xf>
    <xf numFmtId="3" fontId="5" fillId="0" borderId="52" xfId="0" applyNumberFormat="1" applyFont="1" applyBorder="1" applyAlignment="1">
      <alignment horizontal="right"/>
    </xf>
    <xf numFmtId="0" fontId="5" fillId="0" borderId="53" xfId="0" applyFont="1" applyBorder="1" applyAlignment="1">
      <alignment horizontal="left" vertical="center" shrinkToFit="1"/>
    </xf>
    <xf numFmtId="0" fontId="9" fillId="0" borderId="4" xfId="0" applyFont="1" applyBorder="1" applyAlignment="1">
      <alignment horizontal="left" vertical="center" wrapText="1" shrinkToFit="1"/>
    </xf>
    <xf numFmtId="0" fontId="5" fillId="0" borderId="54" xfId="0" applyFont="1" applyBorder="1" applyAlignment="1">
      <alignment horizontal="center" vertical="center" shrinkToFit="1"/>
    </xf>
    <xf numFmtId="3" fontId="5" fillId="0" borderId="55" xfId="0" applyNumberFormat="1" applyFont="1" applyBorder="1" applyAlignment="1">
      <alignment horizontal="center" shrinkToFit="1"/>
    </xf>
    <xf numFmtId="3" fontId="5" fillId="0" borderId="56" xfId="0" applyNumberFormat="1" applyFont="1" applyBorder="1" applyAlignment="1">
      <alignment horizontal="center" shrinkToFit="1"/>
    </xf>
    <xf numFmtId="3" fontId="5" fillId="0" borderId="57" xfId="0" applyNumberFormat="1" applyFont="1" applyBorder="1" applyAlignment="1">
      <alignment horizontal="center" shrinkToFit="1"/>
    </xf>
    <xf numFmtId="3" fontId="5" fillId="0" borderId="58" xfId="0" applyNumberFormat="1" applyFont="1" applyBorder="1" applyAlignment="1">
      <alignment horizontal="center" shrinkToFit="1"/>
    </xf>
    <xf numFmtId="3" fontId="5" fillId="0" borderId="36" xfId="0" applyNumberFormat="1" applyFont="1" applyBorder="1" applyAlignment="1">
      <alignment horizontal="right"/>
    </xf>
    <xf numFmtId="0" fontId="9" fillId="0" borderId="30" xfId="0" applyFont="1" applyBorder="1" applyAlignment="1">
      <alignment horizontal="left" vertical="center" wrapText="1" shrinkToFit="1"/>
    </xf>
    <xf numFmtId="0" fontId="9" fillId="0" borderId="39" xfId="0" applyFont="1" applyBorder="1" applyAlignment="1">
      <alignment horizontal="left" vertical="center" wrapText="1" shrinkToFit="1"/>
    </xf>
    <xf numFmtId="3" fontId="5" fillId="0" borderId="59" xfId="0" applyNumberFormat="1" applyFont="1" applyBorder="1" applyAlignment="1">
      <alignment horizontal="right"/>
    </xf>
    <xf numFmtId="177" fontId="5" fillId="0" borderId="40" xfId="0" applyNumberFormat="1" applyFont="1" applyBorder="1" applyAlignment="1">
      <alignment horizontal="right"/>
    </xf>
    <xf numFmtId="0" fontId="5" fillId="0" borderId="60" xfId="0" applyFont="1" applyBorder="1" applyAlignment="1">
      <alignment horizontal="center" vertical="center" shrinkToFit="1"/>
    </xf>
    <xf numFmtId="3" fontId="5" fillId="0" borderId="61" xfId="0" applyNumberFormat="1" applyFont="1" applyBorder="1" applyAlignment="1">
      <alignment horizontal="center" shrinkToFit="1"/>
    </xf>
    <xf numFmtId="177" fontId="5" fillId="0" borderId="62" xfId="0" applyNumberFormat="1" applyFont="1" applyBorder="1" applyAlignment="1">
      <alignment horizontal="right"/>
    </xf>
    <xf numFmtId="0" fontId="5" fillId="0" borderId="0" xfId="0" applyFont="1" applyAlignment="1">
      <alignment shrinkToFit="1"/>
    </xf>
    <xf numFmtId="0" fontId="5" fillId="0" borderId="63" xfId="0" applyFont="1" applyBorder="1" applyAlignment="1">
      <alignment horizontal="left" vertical="center" shrinkToFit="1"/>
    </xf>
    <xf numFmtId="0" fontId="9" fillId="0" borderId="64" xfId="0" applyFont="1" applyBorder="1" applyAlignment="1">
      <alignment horizontal="left" vertical="center" shrinkToFit="1"/>
    </xf>
    <xf numFmtId="3" fontId="5" fillId="0" borderId="0" xfId="0" applyNumberFormat="1" applyFont="1" applyAlignment="1">
      <alignment shrinkToFit="1"/>
    </xf>
    <xf numFmtId="0" fontId="9" fillId="0" borderId="46" xfId="0" applyFont="1" applyBorder="1" applyAlignment="1">
      <alignment horizontal="left" vertical="center" wrapText="1" shrinkToFit="1"/>
    </xf>
    <xf numFmtId="0" fontId="5" fillId="0" borderId="74" xfId="0" applyFont="1" applyBorder="1" applyAlignment="1">
      <alignment horizontal="center" vertical="center" shrinkToFit="1"/>
    </xf>
    <xf numFmtId="0" fontId="5" fillId="0" borderId="75" xfId="0" applyFont="1" applyBorder="1" applyAlignment="1">
      <alignment horizontal="center" vertical="center" shrinkToFit="1"/>
    </xf>
    <xf numFmtId="0" fontId="5" fillId="0" borderId="76" xfId="0" applyFont="1" applyBorder="1" applyAlignment="1">
      <alignment horizontal="center" vertical="center" shrinkToFit="1"/>
    </xf>
    <xf numFmtId="3" fontId="5" fillId="0" borderId="77" xfId="0" applyNumberFormat="1" applyFont="1" applyBorder="1" applyAlignment="1">
      <alignment horizontal="center" shrinkToFit="1"/>
    </xf>
    <xf numFmtId="3" fontId="5" fillId="0" borderId="62" xfId="0" applyNumberFormat="1" applyFont="1" applyBorder="1" applyAlignment="1">
      <alignment horizontal="right"/>
    </xf>
    <xf numFmtId="0" fontId="9" fillId="0" borderId="0" xfId="0" applyFont="1" applyAlignment="1">
      <alignment shrinkToFit="1"/>
    </xf>
    <xf numFmtId="3" fontId="5" fillId="0" borderId="0" xfId="0" applyNumberFormat="1" applyFont="1" applyAlignment="1">
      <alignment horizontal="center" shrinkToFit="1"/>
    </xf>
    <xf numFmtId="0" fontId="5" fillId="0" borderId="0" xfId="0" applyFont="1" applyAlignment="1">
      <alignment horizontal="center" shrinkToFit="1"/>
    </xf>
    <xf numFmtId="3" fontId="5" fillId="0" borderId="71" xfId="0" applyNumberFormat="1" applyFont="1" applyBorder="1" applyAlignment="1">
      <alignment horizontal="center" textRotation="255" shrinkToFit="1"/>
    </xf>
    <xf numFmtId="3" fontId="5" fillId="0" borderId="72" xfId="0" applyNumberFormat="1" applyFont="1" applyBorder="1" applyAlignment="1">
      <alignment horizontal="center" textRotation="255" shrinkToFit="1"/>
    </xf>
    <xf numFmtId="3" fontId="5" fillId="0" borderId="73" xfId="0" applyNumberFormat="1" applyFont="1" applyBorder="1" applyAlignment="1">
      <alignment horizontal="center" textRotation="255" shrinkToFit="1"/>
    </xf>
    <xf numFmtId="0" fontId="5" fillId="0" borderId="9" xfId="0" applyFont="1" applyBorder="1" applyAlignment="1">
      <alignment horizontal="center" vertical="center" textRotation="255" shrinkToFit="1"/>
    </xf>
    <xf numFmtId="0" fontId="5" fillId="0" borderId="18" xfId="0" applyFont="1" applyBorder="1" applyAlignment="1">
      <alignment horizontal="center" vertical="center" textRotation="255" shrinkToFit="1"/>
    </xf>
    <xf numFmtId="0" fontId="5" fillId="0" borderId="27" xfId="0" applyFont="1" applyBorder="1" applyAlignment="1">
      <alignment horizontal="center" vertical="center" textRotation="255" shrinkToFit="1"/>
    </xf>
    <xf numFmtId="3" fontId="5" fillId="0" borderId="6" xfId="0" applyNumberFormat="1" applyFont="1" applyBorder="1" applyAlignment="1">
      <alignment horizontal="center" textRotation="255" shrinkToFit="1"/>
    </xf>
    <xf numFmtId="3" fontId="5" fillId="0" borderId="15" xfId="0" applyNumberFormat="1" applyFont="1" applyBorder="1" applyAlignment="1">
      <alignment horizontal="center" textRotation="255" shrinkToFit="1"/>
    </xf>
    <xf numFmtId="3" fontId="5" fillId="0" borderId="24" xfId="0" applyNumberFormat="1" applyFont="1" applyBorder="1" applyAlignment="1">
      <alignment horizontal="center" textRotation="255" shrinkToFit="1"/>
    </xf>
    <xf numFmtId="3" fontId="5" fillId="0" borderId="6" xfId="0" applyNumberFormat="1" applyFont="1" applyBorder="1" applyAlignment="1">
      <alignment horizontal="center" vertical="top" textRotation="255" shrinkToFit="1"/>
    </xf>
    <xf numFmtId="3" fontId="5" fillId="0" borderId="15" xfId="0" applyNumberFormat="1" applyFont="1" applyBorder="1" applyAlignment="1">
      <alignment horizontal="center" vertical="top" textRotation="255" shrinkToFit="1"/>
    </xf>
    <xf numFmtId="3" fontId="5" fillId="0" borderId="24" xfId="0" applyNumberFormat="1" applyFont="1" applyBorder="1" applyAlignment="1">
      <alignment horizontal="center" vertical="top" textRotation="255" shrinkToFit="1"/>
    </xf>
    <xf numFmtId="0" fontId="5" fillId="0" borderId="6" xfId="0" applyFont="1" applyBorder="1" applyAlignment="1">
      <alignment horizontal="center" textRotation="255" shrinkToFit="1"/>
    </xf>
    <xf numFmtId="0" fontId="5" fillId="0" borderId="15" xfId="0" applyFont="1" applyBorder="1" applyAlignment="1">
      <alignment horizontal="center" textRotation="255" shrinkToFit="1"/>
    </xf>
    <xf numFmtId="0" fontId="5" fillId="0" borderId="24" xfId="0" applyFont="1" applyBorder="1" applyAlignment="1">
      <alignment horizontal="center" textRotation="255" shrinkToFit="1"/>
    </xf>
    <xf numFmtId="0" fontId="5" fillId="0" borderId="68" xfId="0" applyFont="1" applyBorder="1" applyAlignment="1">
      <alignment horizontal="left" vertical="center" shrinkToFit="1"/>
    </xf>
    <xf numFmtId="0" fontId="5" fillId="0" borderId="69" xfId="0" applyFont="1" applyBorder="1" applyAlignment="1">
      <alignment horizontal="left" vertical="center" shrinkToFit="1"/>
    </xf>
    <xf numFmtId="0" fontId="5" fillId="0" borderId="70" xfId="0" applyFont="1" applyBorder="1" applyAlignment="1">
      <alignment horizontal="left" vertical="center" shrinkToFit="1"/>
    </xf>
    <xf numFmtId="0" fontId="5" fillId="0" borderId="1" xfId="0" quotePrefix="1" applyFont="1" applyBorder="1" applyAlignment="1">
      <alignment horizontal="left"/>
    </xf>
    <xf numFmtId="0" fontId="0" fillId="0" borderId="2" xfId="0" applyBorder="1" applyAlignment="1"/>
    <xf numFmtId="0" fontId="0" fillId="0" borderId="3" xfId="0" applyBorder="1" applyAlignment="1"/>
    <xf numFmtId="0" fontId="0" fillId="0" borderId="10" xfId="0" applyBorder="1" applyAlignment="1"/>
    <xf numFmtId="0" fontId="0" fillId="0" borderId="11" xfId="0" applyBorder="1" applyAlignment="1"/>
    <xf numFmtId="0" fontId="0" fillId="0" borderId="12" xfId="0" applyBorder="1" applyAlignment="1"/>
    <xf numFmtId="0" fontId="0" fillId="0" borderId="19" xfId="0" applyBorder="1" applyAlignment="1"/>
    <xf numFmtId="0" fontId="0" fillId="0" borderId="20" xfId="0" applyBorder="1" applyAlignment="1"/>
    <xf numFmtId="0" fontId="0" fillId="0" borderId="21" xfId="0" applyBorder="1" applyAlignment="1"/>
    <xf numFmtId="3" fontId="5" fillId="0" borderId="65" xfId="0" applyNumberFormat="1" applyFont="1" applyBorder="1" applyAlignment="1">
      <alignment horizontal="center" vertical="top" textRotation="255" shrinkToFit="1"/>
    </xf>
    <xf numFmtId="3" fontId="5" fillId="0" borderId="66" xfId="0" applyNumberFormat="1" applyFont="1" applyBorder="1" applyAlignment="1">
      <alignment horizontal="center" vertical="top" textRotation="255" shrinkToFit="1"/>
    </xf>
    <xf numFmtId="3" fontId="5" fillId="0" borderId="67" xfId="0" applyNumberFormat="1" applyFont="1" applyBorder="1" applyAlignment="1">
      <alignment horizontal="center" vertical="top" textRotation="255" shrinkToFit="1"/>
    </xf>
    <xf numFmtId="0" fontId="5" fillId="0" borderId="6" xfId="0" applyFont="1" applyBorder="1" applyAlignment="1">
      <alignment horizontal="center" vertical="top" textRotation="255" shrinkToFit="1"/>
    </xf>
    <xf numFmtId="0" fontId="5" fillId="0" borderId="15" xfId="0" applyFont="1" applyBorder="1" applyAlignment="1">
      <alignment horizontal="center" vertical="top" textRotation="255" shrinkToFit="1"/>
    </xf>
    <xf numFmtId="0" fontId="5" fillId="0" borderId="24" xfId="0" applyFont="1" applyBorder="1" applyAlignment="1">
      <alignment horizontal="center" vertical="top" textRotation="255" shrinkToFit="1"/>
    </xf>
    <xf numFmtId="3" fontId="5" fillId="0" borderId="5" xfId="0" applyNumberFormat="1" applyFont="1" applyBorder="1" applyAlignment="1">
      <alignment horizontal="center" vertical="top" textRotation="255" shrinkToFit="1"/>
    </xf>
    <xf numFmtId="3" fontId="5" fillId="0" borderId="14" xfId="0" applyNumberFormat="1" applyFont="1" applyBorder="1" applyAlignment="1">
      <alignment horizontal="center" vertical="top" textRotation="255" shrinkToFit="1"/>
    </xf>
    <xf numFmtId="3" fontId="5" fillId="0" borderId="23" xfId="0" applyNumberFormat="1" applyFont="1" applyBorder="1" applyAlignment="1">
      <alignment horizontal="center" vertical="top" textRotation="255" shrinkToFit="1"/>
    </xf>
    <xf numFmtId="0" fontId="5" fillId="0" borderId="1" xfId="0" quotePrefix="1" applyFont="1" applyBorder="1" applyAlignment="1">
      <alignment horizontal="left" shrinkToFit="1"/>
    </xf>
    <xf numFmtId="0" fontId="0" fillId="0" borderId="2" xfId="0" applyBorder="1" applyAlignment="1">
      <alignment shrinkToFit="1"/>
    </xf>
    <xf numFmtId="0" fontId="0" fillId="0" borderId="3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11" xfId="0" applyBorder="1" applyAlignment="1">
      <alignment shrinkToFit="1"/>
    </xf>
    <xf numFmtId="0" fontId="0" fillId="0" borderId="12" xfId="0" applyBorder="1" applyAlignment="1">
      <alignment shrinkToFit="1"/>
    </xf>
    <xf numFmtId="0" fontId="0" fillId="0" borderId="19" xfId="0" applyBorder="1" applyAlignment="1">
      <alignment shrinkToFit="1"/>
    </xf>
    <xf numFmtId="0" fontId="0" fillId="0" borderId="20" xfId="0" applyBorder="1" applyAlignment="1">
      <alignment shrinkToFit="1"/>
    </xf>
    <xf numFmtId="0" fontId="0" fillId="0" borderId="21" xfId="0" applyBorder="1" applyAlignment="1">
      <alignment shrinkToFit="1"/>
    </xf>
    <xf numFmtId="3" fontId="5" fillId="0" borderId="65" xfId="0" applyNumberFormat="1" applyFont="1" applyBorder="1" applyAlignment="1">
      <alignment horizontal="center" textRotation="255" shrinkToFit="1"/>
    </xf>
    <xf numFmtId="3" fontId="5" fillId="0" borderId="66" xfId="0" applyNumberFormat="1" applyFont="1" applyBorder="1" applyAlignment="1">
      <alignment horizontal="center" textRotation="255" shrinkToFit="1"/>
    </xf>
    <xf numFmtId="3" fontId="5" fillId="0" borderId="67" xfId="0" applyNumberFormat="1" applyFont="1" applyBorder="1" applyAlignment="1">
      <alignment horizontal="center" textRotation="255" shrinkToFit="1"/>
    </xf>
    <xf numFmtId="3" fontId="5" fillId="0" borderId="5" xfId="0" applyNumberFormat="1" applyFont="1" applyBorder="1" applyAlignment="1">
      <alignment horizontal="center" textRotation="255" shrinkToFit="1"/>
    </xf>
    <xf numFmtId="3" fontId="5" fillId="0" borderId="14" xfId="0" applyNumberFormat="1" applyFont="1" applyBorder="1" applyAlignment="1">
      <alignment horizontal="center" textRotation="255" shrinkToFit="1"/>
    </xf>
    <xf numFmtId="3" fontId="5" fillId="0" borderId="23" xfId="0" applyNumberFormat="1" applyFont="1" applyBorder="1" applyAlignment="1">
      <alignment horizontal="center" textRotation="255" shrinkToFit="1"/>
    </xf>
    <xf numFmtId="0" fontId="5" fillId="0" borderId="2" xfId="0" quotePrefix="1" applyFont="1" applyBorder="1" applyAlignment="1">
      <alignment horizontal="left" shrinkToFit="1"/>
    </xf>
    <xf numFmtId="0" fontId="5" fillId="0" borderId="3" xfId="0" quotePrefix="1" applyFont="1" applyBorder="1" applyAlignment="1">
      <alignment horizontal="left" shrinkToFit="1"/>
    </xf>
    <xf numFmtId="0" fontId="5" fillId="0" borderId="10" xfId="0" quotePrefix="1" applyFont="1" applyBorder="1" applyAlignment="1">
      <alignment horizontal="left" shrinkToFit="1"/>
    </xf>
    <xf numFmtId="0" fontId="5" fillId="0" borderId="11" xfId="0" quotePrefix="1" applyFont="1" applyBorder="1" applyAlignment="1">
      <alignment horizontal="left" shrinkToFit="1"/>
    </xf>
    <xf numFmtId="0" fontId="5" fillId="0" borderId="12" xfId="0" quotePrefix="1" applyFont="1" applyBorder="1" applyAlignment="1">
      <alignment horizontal="left" shrinkToFit="1"/>
    </xf>
    <xf numFmtId="0" fontId="5" fillId="0" borderId="19" xfId="0" quotePrefix="1" applyFont="1" applyBorder="1" applyAlignment="1">
      <alignment horizontal="left" shrinkToFit="1"/>
    </xf>
    <xf numFmtId="0" fontId="5" fillId="0" borderId="20" xfId="0" quotePrefix="1" applyFont="1" applyBorder="1" applyAlignment="1">
      <alignment horizontal="left" shrinkToFit="1"/>
    </xf>
    <xf numFmtId="0" fontId="5" fillId="0" borderId="21" xfId="0" quotePrefix="1" applyFont="1" applyBorder="1" applyAlignment="1">
      <alignment horizontal="left" shrinkToFit="1"/>
    </xf>
    <xf numFmtId="0" fontId="5" fillId="0" borderId="8" xfId="0" applyFont="1" applyBorder="1" applyAlignment="1">
      <alignment horizontal="center" vertical="center" textRotation="255" shrinkToFit="1"/>
    </xf>
    <xf numFmtId="0" fontId="5" fillId="0" borderId="17" xfId="0" applyFont="1" applyBorder="1" applyAlignment="1">
      <alignment horizontal="center" vertical="center" textRotation="255" shrinkToFit="1"/>
    </xf>
    <xf numFmtId="0" fontId="5" fillId="0" borderId="26" xfId="0" applyFont="1" applyBorder="1" applyAlignment="1">
      <alignment horizontal="center" vertical="center" textRotation="255" shrinkToFit="1"/>
    </xf>
    <xf numFmtId="0" fontId="5" fillId="0" borderId="7" xfId="0" applyFont="1" applyBorder="1" applyAlignment="1">
      <alignment horizontal="center" textRotation="255" shrinkToFit="1"/>
    </xf>
    <xf numFmtId="0" fontId="5" fillId="0" borderId="16" xfId="0" applyFont="1" applyBorder="1" applyAlignment="1">
      <alignment horizontal="center" textRotation="255" shrinkToFit="1"/>
    </xf>
    <xf numFmtId="0" fontId="5" fillId="0" borderId="25" xfId="0" applyFont="1" applyBorder="1" applyAlignment="1">
      <alignment horizontal="center" textRotation="255" shrinkToFit="1"/>
    </xf>
    <xf numFmtId="0" fontId="1" fillId="0" borderId="0" xfId="0" quotePrefix="1" applyFont="1" applyBorder="1" applyAlignment="1">
      <alignment horizontal="left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EF76D0-3F75-43FE-BD50-C25756DDCB53}">
  <sheetPr>
    <pageSetUpPr fitToPage="1"/>
  </sheetPr>
  <dimension ref="A1:X23"/>
  <sheetViews>
    <sheetView showGridLines="0" tabSelected="1" view="pageBreakPreview" zoomScaleNormal="100" zoomScaleSheetLayoutView="100" workbookViewId="0">
      <selection activeCell="C9" sqref="C9"/>
    </sheetView>
  </sheetViews>
  <sheetFormatPr defaultRowHeight="15" customHeight="1" x14ac:dyDescent="0.15"/>
  <cols>
    <col min="1" max="9" width="4.625" style="7" customWidth="1"/>
    <col min="10" max="10" width="4.625" style="18" customWidth="1"/>
    <col min="11" max="11" width="4.625" style="7" customWidth="1"/>
    <col min="12" max="12" width="4.625" style="18" customWidth="1"/>
    <col min="13" max="24" width="4.625" style="7" customWidth="1"/>
    <col min="25" max="256" width="9" style="7"/>
    <col min="257" max="280" width="4.625" style="7" customWidth="1"/>
    <col min="281" max="512" width="9" style="7"/>
    <col min="513" max="536" width="4.625" style="7" customWidth="1"/>
    <col min="537" max="768" width="9" style="7"/>
    <col min="769" max="792" width="4.625" style="7" customWidth="1"/>
    <col min="793" max="1024" width="9" style="7"/>
    <col min="1025" max="1048" width="4.625" style="7" customWidth="1"/>
    <col min="1049" max="1280" width="9" style="7"/>
    <col min="1281" max="1304" width="4.625" style="7" customWidth="1"/>
    <col min="1305" max="1536" width="9" style="7"/>
    <col min="1537" max="1560" width="4.625" style="7" customWidth="1"/>
    <col min="1561" max="1792" width="9" style="7"/>
    <col min="1793" max="1816" width="4.625" style="7" customWidth="1"/>
    <col min="1817" max="2048" width="9" style="7"/>
    <col min="2049" max="2072" width="4.625" style="7" customWidth="1"/>
    <col min="2073" max="2304" width="9" style="7"/>
    <col min="2305" max="2328" width="4.625" style="7" customWidth="1"/>
    <col min="2329" max="2560" width="9" style="7"/>
    <col min="2561" max="2584" width="4.625" style="7" customWidth="1"/>
    <col min="2585" max="2816" width="9" style="7"/>
    <col min="2817" max="2840" width="4.625" style="7" customWidth="1"/>
    <col min="2841" max="3072" width="9" style="7"/>
    <col min="3073" max="3096" width="4.625" style="7" customWidth="1"/>
    <col min="3097" max="3328" width="9" style="7"/>
    <col min="3329" max="3352" width="4.625" style="7" customWidth="1"/>
    <col min="3353" max="3584" width="9" style="7"/>
    <col min="3585" max="3608" width="4.625" style="7" customWidth="1"/>
    <col min="3609" max="3840" width="9" style="7"/>
    <col min="3841" max="3864" width="4.625" style="7" customWidth="1"/>
    <col min="3865" max="4096" width="9" style="7"/>
    <col min="4097" max="4120" width="4.625" style="7" customWidth="1"/>
    <col min="4121" max="4352" width="9" style="7"/>
    <col min="4353" max="4376" width="4.625" style="7" customWidth="1"/>
    <col min="4377" max="4608" width="9" style="7"/>
    <col min="4609" max="4632" width="4.625" style="7" customWidth="1"/>
    <col min="4633" max="4864" width="9" style="7"/>
    <col min="4865" max="4888" width="4.625" style="7" customWidth="1"/>
    <col min="4889" max="5120" width="9" style="7"/>
    <col min="5121" max="5144" width="4.625" style="7" customWidth="1"/>
    <col min="5145" max="5376" width="9" style="7"/>
    <col min="5377" max="5400" width="4.625" style="7" customWidth="1"/>
    <col min="5401" max="5632" width="9" style="7"/>
    <col min="5633" max="5656" width="4.625" style="7" customWidth="1"/>
    <col min="5657" max="5888" width="9" style="7"/>
    <col min="5889" max="5912" width="4.625" style="7" customWidth="1"/>
    <col min="5913" max="6144" width="9" style="7"/>
    <col min="6145" max="6168" width="4.625" style="7" customWidth="1"/>
    <col min="6169" max="6400" width="9" style="7"/>
    <col min="6401" max="6424" width="4.625" style="7" customWidth="1"/>
    <col min="6425" max="6656" width="9" style="7"/>
    <col min="6657" max="6680" width="4.625" style="7" customWidth="1"/>
    <col min="6681" max="6912" width="9" style="7"/>
    <col min="6913" max="6936" width="4.625" style="7" customWidth="1"/>
    <col min="6937" max="7168" width="9" style="7"/>
    <col min="7169" max="7192" width="4.625" style="7" customWidth="1"/>
    <col min="7193" max="7424" width="9" style="7"/>
    <col min="7425" max="7448" width="4.625" style="7" customWidth="1"/>
    <col min="7449" max="7680" width="9" style="7"/>
    <col min="7681" max="7704" width="4.625" style="7" customWidth="1"/>
    <col min="7705" max="7936" width="9" style="7"/>
    <col min="7937" max="7960" width="4.625" style="7" customWidth="1"/>
    <col min="7961" max="8192" width="9" style="7"/>
    <col min="8193" max="8216" width="4.625" style="7" customWidth="1"/>
    <col min="8217" max="8448" width="9" style="7"/>
    <col min="8449" max="8472" width="4.625" style="7" customWidth="1"/>
    <col min="8473" max="8704" width="9" style="7"/>
    <col min="8705" max="8728" width="4.625" style="7" customWidth="1"/>
    <col min="8729" max="8960" width="9" style="7"/>
    <col min="8961" max="8984" width="4.625" style="7" customWidth="1"/>
    <col min="8985" max="9216" width="9" style="7"/>
    <col min="9217" max="9240" width="4.625" style="7" customWidth="1"/>
    <col min="9241" max="9472" width="9" style="7"/>
    <col min="9473" max="9496" width="4.625" style="7" customWidth="1"/>
    <col min="9497" max="9728" width="9" style="7"/>
    <col min="9729" max="9752" width="4.625" style="7" customWidth="1"/>
    <col min="9753" max="9984" width="9" style="7"/>
    <col min="9985" max="10008" width="4.625" style="7" customWidth="1"/>
    <col min="10009" max="10240" width="9" style="7"/>
    <col min="10241" max="10264" width="4.625" style="7" customWidth="1"/>
    <col min="10265" max="10496" width="9" style="7"/>
    <col min="10497" max="10520" width="4.625" style="7" customWidth="1"/>
    <col min="10521" max="10752" width="9" style="7"/>
    <col min="10753" max="10776" width="4.625" style="7" customWidth="1"/>
    <col min="10777" max="11008" width="9" style="7"/>
    <col min="11009" max="11032" width="4.625" style="7" customWidth="1"/>
    <col min="11033" max="11264" width="9" style="7"/>
    <col min="11265" max="11288" width="4.625" style="7" customWidth="1"/>
    <col min="11289" max="11520" width="9" style="7"/>
    <col min="11521" max="11544" width="4.625" style="7" customWidth="1"/>
    <col min="11545" max="11776" width="9" style="7"/>
    <col min="11777" max="11800" width="4.625" style="7" customWidth="1"/>
    <col min="11801" max="12032" width="9" style="7"/>
    <col min="12033" max="12056" width="4.625" style="7" customWidth="1"/>
    <col min="12057" max="12288" width="9" style="7"/>
    <col min="12289" max="12312" width="4.625" style="7" customWidth="1"/>
    <col min="12313" max="12544" width="9" style="7"/>
    <col min="12545" max="12568" width="4.625" style="7" customWidth="1"/>
    <col min="12569" max="12800" width="9" style="7"/>
    <col min="12801" max="12824" width="4.625" style="7" customWidth="1"/>
    <col min="12825" max="13056" width="9" style="7"/>
    <col min="13057" max="13080" width="4.625" style="7" customWidth="1"/>
    <col min="13081" max="13312" width="9" style="7"/>
    <col min="13313" max="13336" width="4.625" style="7" customWidth="1"/>
    <col min="13337" max="13568" width="9" style="7"/>
    <col min="13569" max="13592" width="4.625" style="7" customWidth="1"/>
    <col min="13593" max="13824" width="9" style="7"/>
    <col min="13825" max="13848" width="4.625" style="7" customWidth="1"/>
    <col min="13849" max="14080" width="9" style="7"/>
    <col min="14081" max="14104" width="4.625" style="7" customWidth="1"/>
    <col min="14105" max="14336" width="9" style="7"/>
    <col min="14337" max="14360" width="4.625" style="7" customWidth="1"/>
    <col min="14361" max="14592" width="9" style="7"/>
    <col min="14593" max="14616" width="4.625" style="7" customWidth="1"/>
    <col min="14617" max="14848" width="9" style="7"/>
    <col min="14849" max="14872" width="4.625" style="7" customWidth="1"/>
    <col min="14873" max="15104" width="9" style="7"/>
    <col min="15105" max="15128" width="4.625" style="7" customWidth="1"/>
    <col min="15129" max="15360" width="9" style="7"/>
    <col min="15361" max="15384" width="4.625" style="7" customWidth="1"/>
    <col min="15385" max="15616" width="9" style="7"/>
    <col min="15617" max="15640" width="4.625" style="7" customWidth="1"/>
    <col min="15641" max="15872" width="9" style="7"/>
    <col min="15873" max="15896" width="4.625" style="7" customWidth="1"/>
    <col min="15897" max="16128" width="9" style="7"/>
    <col min="16129" max="16152" width="4.625" style="7" customWidth="1"/>
    <col min="16153" max="16384" width="9" style="7"/>
  </cols>
  <sheetData>
    <row r="1" spans="1:24" ht="15" customHeight="1" x14ac:dyDescent="0.15">
      <c r="A1" s="1"/>
      <c r="B1" s="1"/>
      <c r="C1" s="2"/>
      <c r="D1" s="3"/>
      <c r="E1" s="4"/>
      <c r="F1" s="4"/>
      <c r="G1" s="4"/>
      <c r="H1" s="4"/>
      <c r="I1" s="4"/>
      <c r="J1" s="5"/>
      <c r="K1" s="4"/>
      <c r="L1" s="5"/>
      <c r="M1" s="4"/>
      <c r="N1" s="4"/>
      <c r="O1" s="6"/>
      <c r="P1" s="4"/>
      <c r="Q1" s="4"/>
      <c r="R1" s="4"/>
      <c r="S1" s="4"/>
      <c r="T1" s="4"/>
      <c r="X1" s="8"/>
    </row>
    <row r="2" spans="1:24" ht="5.0999999999999996" customHeight="1" x14ac:dyDescent="0.15">
      <c r="A2" s="1"/>
      <c r="B2" s="1"/>
      <c r="C2" s="2"/>
      <c r="D2" s="2"/>
      <c r="E2" s="4"/>
      <c r="F2" s="4"/>
      <c r="G2" s="4"/>
      <c r="H2" s="4"/>
      <c r="I2" s="4"/>
      <c r="J2" s="5"/>
      <c r="K2" s="4"/>
      <c r="L2" s="5"/>
      <c r="M2" s="4"/>
      <c r="N2" s="4"/>
      <c r="O2" s="2"/>
      <c r="P2" s="4"/>
      <c r="Q2" s="4"/>
      <c r="R2" s="4"/>
      <c r="S2" s="4"/>
      <c r="T2" s="4"/>
    </row>
    <row r="3" spans="1:24" ht="24.95" customHeight="1" x14ac:dyDescent="0.15">
      <c r="A3" s="9"/>
      <c r="B3" s="9"/>
      <c r="C3" s="10"/>
      <c r="D3" s="11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</row>
    <row r="4" spans="1:24" ht="24.95" customHeight="1" x14ac:dyDescent="0.15">
      <c r="A4" s="4"/>
      <c r="B4" s="4"/>
      <c r="C4" s="10"/>
      <c r="D4" s="9"/>
      <c r="E4" s="9"/>
      <c r="F4" s="12"/>
      <c r="G4" s="12"/>
      <c r="H4" s="13"/>
      <c r="I4" s="12"/>
      <c r="J4" s="12"/>
      <c r="K4" s="12"/>
      <c r="L4" s="12"/>
      <c r="M4" s="9"/>
      <c r="N4" s="9"/>
      <c r="O4" s="11"/>
      <c r="P4" s="9"/>
      <c r="Q4" s="9"/>
      <c r="R4" s="11"/>
      <c r="S4" s="12"/>
      <c r="T4" s="12"/>
      <c r="U4" s="9"/>
      <c r="V4" s="12"/>
      <c r="W4" s="12"/>
      <c r="X4" s="12"/>
    </row>
    <row r="5" spans="1:24" ht="24.95" customHeight="1" x14ac:dyDescent="0.15">
      <c r="A5" s="4"/>
      <c r="B5" s="4"/>
      <c r="C5" s="10"/>
      <c r="D5" s="13"/>
      <c r="E5" s="13"/>
      <c r="F5" s="13"/>
      <c r="G5" s="13"/>
      <c r="H5" s="13"/>
      <c r="I5" s="13"/>
      <c r="J5" s="13"/>
      <c r="K5" s="13"/>
      <c r="L5" s="9"/>
      <c r="M5" s="13"/>
      <c r="N5" s="13"/>
      <c r="O5" s="9"/>
      <c r="P5" s="9"/>
      <c r="Q5" s="9"/>
      <c r="R5" s="9"/>
      <c r="S5" s="13"/>
      <c r="T5" s="13"/>
      <c r="U5" s="13"/>
      <c r="V5" s="13"/>
      <c r="W5" s="13"/>
      <c r="X5" s="9"/>
    </row>
    <row r="6" spans="1:24" ht="24.95" customHeight="1" x14ac:dyDescent="0.15">
      <c r="A6" s="14"/>
      <c r="B6" s="14"/>
      <c r="C6" s="10"/>
      <c r="D6" s="9"/>
      <c r="E6" s="9"/>
      <c r="F6" s="13"/>
      <c r="G6" s="13"/>
      <c r="H6" s="13"/>
      <c r="I6" s="13"/>
      <c r="J6" s="13"/>
      <c r="K6" s="13"/>
      <c r="L6" s="9"/>
      <c r="M6" s="13"/>
      <c r="N6" s="9"/>
      <c r="O6" s="9"/>
      <c r="P6" s="9"/>
      <c r="Q6" s="9"/>
      <c r="R6" s="9"/>
      <c r="S6" s="9"/>
      <c r="T6" s="9"/>
      <c r="U6" s="13"/>
      <c r="V6" s="9"/>
      <c r="W6" s="9"/>
      <c r="X6" s="9"/>
    </row>
    <row r="7" spans="1:24" ht="24.95" customHeight="1" x14ac:dyDescent="0.15">
      <c r="A7" s="11"/>
      <c r="B7" s="11"/>
      <c r="C7" s="9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6"/>
      <c r="P7" s="15"/>
      <c r="Q7" s="15"/>
      <c r="R7" s="15"/>
      <c r="S7" s="15"/>
      <c r="T7" s="15"/>
      <c r="U7" s="15"/>
      <c r="V7" s="15"/>
      <c r="W7" s="15"/>
      <c r="X7" s="15"/>
    </row>
    <row r="8" spans="1:24" ht="24.95" customHeight="1" x14ac:dyDescent="0.25">
      <c r="A8" s="11"/>
      <c r="B8" s="11"/>
      <c r="C8" s="9"/>
      <c r="D8" s="15"/>
      <c r="E8" s="15"/>
      <c r="F8" s="15"/>
      <c r="G8" s="15"/>
      <c r="H8" s="15"/>
      <c r="J8" s="15"/>
      <c r="K8" s="17" t="s">
        <v>0</v>
      </c>
      <c r="L8" s="15"/>
      <c r="M8" s="15"/>
      <c r="N8" s="15"/>
      <c r="O8" s="16"/>
      <c r="P8" s="15"/>
      <c r="Q8" s="15"/>
      <c r="R8" s="15"/>
      <c r="S8" s="15"/>
      <c r="T8" s="15"/>
      <c r="U8" s="15"/>
      <c r="V8" s="15"/>
      <c r="W8" s="15"/>
      <c r="X8" s="15"/>
    </row>
    <row r="9" spans="1:24" ht="24.95" customHeight="1" x14ac:dyDescent="0.25">
      <c r="A9" s="11"/>
      <c r="B9" s="11"/>
      <c r="C9" s="9"/>
      <c r="D9" s="16"/>
      <c r="E9" s="15"/>
      <c r="F9" s="15"/>
      <c r="G9" s="15"/>
      <c r="H9" s="15"/>
      <c r="I9" s="15"/>
      <c r="J9" s="15"/>
      <c r="K9" s="17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</row>
    <row r="10" spans="1:24" ht="24.95" customHeight="1" x14ac:dyDescent="0.15">
      <c r="A10" s="11"/>
      <c r="B10" s="11"/>
      <c r="C10" s="9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</row>
    <row r="11" spans="1:24" ht="24.95" customHeight="1" x14ac:dyDescent="0.15">
      <c r="A11" s="14"/>
      <c r="B11" s="11"/>
      <c r="C11" s="9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</row>
    <row r="12" spans="1:24" ht="24.95" customHeight="1" x14ac:dyDescent="0.25">
      <c r="A12" s="11"/>
      <c r="B12" s="11"/>
      <c r="C12" s="9"/>
      <c r="D12" s="16"/>
      <c r="E12" s="15"/>
      <c r="F12" s="15"/>
      <c r="G12" s="15"/>
      <c r="H12" s="15"/>
      <c r="I12" s="15"/>
      <c r="J12" s="15"/>
      <c r="K12" s="17" t="s">
        <v>1</v>
      </c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</row>
    <row r="13" spans="1:24" ht="24.95" customHeight="1" x14ac:dyDescent="0.15">
      <c r="A13" s="11"/>
      <c r="B13" s="11"/>
      <c r="C13" s="9"/>
      <c r="D13" s="16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</row>
    <row r="14" spans="1:24" ht="24.95" customHeight="1" x14ac:dyDescent="0.25">
      <c r="A14" s="11"/>
      <c r="B14" s="11"/>
      <c r="C14" s="9"/>
      <c r="D14" s="15"/>
      <c r="E14" s="15"/>
      <c r="F14" s="15"/>
      <c r="G14" s="15"/>
      <c r="H14" s="15"/>
      <c r="I14" s="15"/>
      <c r="J14" s="15"/>
      <c r="K14" s="17" t="s">
        <v>2</v>
      </c>
      <c r="L14" s="15"/>
      <c r="M14" s="15"/>
      <c r="N14" s="15"/>
      <c r="O14" s="16"/>
      <c r="P14" s="15"/>
      <c r="Q14" s="15"/>
      <c r="R14" s="15"/>
      <c r="S14" s="15"/>
      <c r="T14" s="15"/>
      <c r="U14" s="15"/>
      <c r="V14" s="15"/>
      <c r="W14" s="15"/>
      <c r="X14" s="15"/>
    </row>
    <row r="15" spans="1:24" ht="24.95" customHeight="1" x14ac:dyDescent="0.15">
      <c r="A15" s="11"/>
      <c r="B15" s="11"/>
      <c r="C15" s="9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</row>
    <row r="16" spans="1:24" ht="24.95" customHeight="1" x14ac:dyDescent="0.15">
      <c r="A16" s="11"/>
      <c r="B16" s="11"/>
      <c r="C16" s="9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</row>
    <row r="17" spans="1:24" ht="24.95" customHeight="1" x14ac:dyDescent="0.15">
      <c r="A17" s="11"/>
      <c r="B17" s="11"/>
      <c r="C17" s="9"/>
      <c r="D17" s="16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</row>
    <row r="18" spans="1:24" ht="24.95" customHeight="1" x14ac:dyDescent="0.15">
      <c r="A18" s="11"/>
      <c r="B18" s="14"/>
      <c r="C18" s="9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6"/>
      <c r="P18" s="15"/>
      <c r="Q18" s="15"/>
      <c r="R18" s="15"/>
      <c r="S18" s="15"/>
      <c r="T18" s="15"/>
      <c r="U18" s="15"/>
      <c r="V18" s="15"/>
      <c r="W18" s="15"/>
      <c r="X18" s="15"/>
    </row>
    <row r="19" spans="1:24" ht="24.95" customHeight="1" x14ac:dyDescent="0.15">
      <c r="A19" s="11"/>
      <c r="B19" s="14"/>
      <c r="C19" s="9"/>
      <c r="D19" s="16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</row>
    <row r="20" spans="1:24" ht="24.95" customHeight="1" x14ac:dyDescent="0.15">
      <c r="A20" s="14"/>
      <c r="B20" s="14"/>
      <c r="C20" s="13"/>
      <c r="D20" s="16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</row>
    <row r="21" spans="1:24" ht="24.95" customHeight="1" x14ac:dyDescent="0.15">
      <c r="A21" s="14"/>
      <c r="B21" s="14"/>
      <c r="C21" s="13"/>
      <c r="D21" s="16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</row>
    <row r="22" spans="1:24" ht="24.95" customHeight="1" x14ac:dyDescent="0.15">
      <c r="A22" s="14"/>
      <c r="B22" s="14"/>
      <c r="C22" s="13"/>
      <c r="D22" s="16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</row>
    <row r="23" spans="1:24" ht="24.95" customHeight="1" x14ac:dyDescent="0.15">
      <c r="A23" s="4"/>
      <c r="B23" s="4"/>
      <c r="C23" s="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</row>
  </sheetData>
  <phoneticPr fontId="2"/>
  <printOptions horizontalCentered="1"/>
  <pageMargins left="0.59055118110236227" right="0.19685039370078741" top="0.59055118110236227" bottom="0.39370078740157483" header="0.51181102362204722" footer="0.19685039370078741"/>
  <pageSetup paperSize="9" fitToHeight="0" orientation="landscape" r:id="rId1"/>
  <headerFooter alignWithMargins="0"/>
  <rowBreaks count="1" manualBreakCount="1">
    <brk id="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06CB53-32EF-4899-9AFF-A7391DE9C3E5}">
  <sheetPr>
    <tabColor rgb="FFFFC000"/>
    <pageSetUpPr fitToPage="1"/>
  </sheetPr>
  <dimension ref="A1:AS438"/>
  <sheetViews>
    <sheetView showGridLines="0" showZeros="0" view="pageBreakPreview" zoomScaleNormal="100" zoomScaleSheetLayoutView="100" workbookViewId="0">
      <selection activeCell="C9" sqref="C9"/>
    </sheetView>
  </sheetViews>
  <sheetFormatPr defaultRowHeight="15" customHeight="1" x14ac:dyDescent="0.15"/>
  <cols>
    <col min="1" max="1" width="3.5" style="81" customWidth="1"/>
    <col min="2" max="2" width="10" style="81" customWidth="1"/>
    <col min="3" max="3" width="9.75" style="91" customWidth="1"/>
    <col min="4" max="4" width="8.125" style="81" customWidth="1"/>
    <col min="5" max="5" width="3.375" style="92" customWidth="1"/>
    <col min="6" max="39" width="3.375" style="93" customWidth="1"/>
    <col min="40" max="40" width="9" style="7"/>
    <col min="41" max="41" width="9.625" style="7" bestFit="1" customWidth="1"/>
    <col min="42" max="42" width="9.125" style="7" bestFit="1" customWidth="1"/>
    <col min="43" max="43" width="25.25" style="7" bestFit="1" customWidth="1"/>
    <col min="44" max="44" width="8" style="7" bestFit="1" customWidth="1"/>
    <col min="45" max="45" width="19.25" style="7" bestFit="1" customWidth="1"/>
    <col min="46" max="256" width="9" style="7"/>
    <col min="257" max="257" width="3.5" style="7" customWidth="1"/>
    <col min="258" max="258" width="10" style="7" customWidth="1"/>
    <col min="259" max="259" width="9.75" style="7" customWidth="1"/>
    <col min="260" max="260" width="8.125" style="7" customWidth="1"/>
    <col min="261" max="295" width="3.375" style="7" customWidth="1"/>
    <col min="296" max="296" width="9" style="7"/>
    <col min="297" max="297" width="9.625" style="7" bestFit="1" customWidth="1"/>
    <col min="298" max="298" width="9.125" style="7" bestFit="1" customWidth="1"/>
    <col min="299" max="299" width="25.25" style="7" bestFit="1" customWidth="1"/>
    <col min="300" max="300" width="8" style="7" bestFit="1" customWidth="1"/>
    <col min="301" max="301" width="19.25" style="7" bestFit="1" customWidth="1"/>
    <col min="302" max="512" width="9" style="7"/>
    <col min="513" max="513" width="3.5" style="7" customWidth="1"/>
    <col min="514" max="514" width="10" style="7" customWidth="1"/>
    <col min="515" max="515" width="9.75" style="7" customWidth="1"/>
    <col min="516" max="516" width="8.125" style="7" customWidth="1"/>
    <col min="517" max="551" width="3.375" style="7" customWidth="1"/>
    <col min="552" max="552" width="9" style="7"/>
    <col min="553" max="553" width="9.625" style="7" bestFit="1" customWidth="1"/>
    <col min="554" max="554" width="9.125" style="7" bestFit="1" customWidth="1"/>
    <col min="555" max="555" width="25.25" style="7" bestFit="1" customWidth="1"/>
    <col min="556" max="556" width="8" style="7" bestFit="1" customWidth="1"/>
    <col min="557" max="557" width="19.25" style="7" bestFit="1" customWidth="1"/>
    <col min="558" max="768" width="9" style="7"/>
    <col min="769" max="769" width="3.5" style="7" customWidth="1"/>
    <col min="770" max="770" width="10" style="7" customWidth="1"/>
    <col min="771" max="771" width="9.75" style="7" customWidth="1"/>
    <col min="772" max="772" width="8.125" style="7" customWidth="1"/>
    <col min="773" max="807" width="3.375" style="7" customWidth="1"/>
    <col min="808" max="808" width="9" style="7"/>
    <col min="809" max="809" width="9.625" style="7" bestFit="1" customWidth="1"/>
    <col min="810" max="810" width="9.125" style="7" bestFit="1" customWidth="1"/>
    <col min="811" max="811" width="25.25" style="7" bestFit="1" customWidth="1"/>
    <col min="812" max="812" width="8" style="7" bestFit="1" customWidth="1"/>
    <col min="813" max="813" width="19.25" style="7" bestFit="1" customWidth="1"/>
    <col min="814" max="1024" width="9" style="7"/>
    <col min="1025" max="1025" width="3.5" style="7" customWidth="1"/>
    <col min="1026" max="1026" width="10" style="7" customWidth="1"/>
    <col min="1027" max="1027" width="9.75" style="7" customWidth="1"/>
    <col min="1028" max="1028" width="8.125" style="7" customWidth="1"/>
    <col min="1029" max="1063" width="3.375" style="7" customWidth="1"/>
    <col min="1064" max="1064" width="9" style="7"/>
    <col min="1065" max="1065" width="9.625" style="7" bestFit="1" customWidth="1"/>
    <col min="1066" max="1066" width="9.125" style="7" bestFit="1" customWidth="1"/>
    <col min="1067" max="1067" width="25.25" style="7" bestFit="1" customWidth="1"/>
    <col min="1068" max="1068" width="8" style="7" bestFit="1" customWidth="1"/>
    <col min="1069" max="1069" width="19.25" style="7" bestFit="1" customWidth="1"/>
    <col min="1070" max="1280" width="9" style="7"/>
    <col min="1281" max="1281" width="3.5" style="7" customWidth="1"/>
    <col min="1282" max="1282" width="10" style="7" customWidth="1"/>
    <col min="1283" max="1283" width="9.75" style="7" customWidth="1"/>
    <col min="1284" max="1284" width="8.125" style="7" customWidth="1"/>
    <col min="1285" max="1319" width="3.375" style="7" customWidth="1"/>
    <col min="1320" max="1320" width="9" style="7"/>
    <col min="1321" max="1321" width="9.625" style="7" bestFit="1" customWidth="1"/>
    <col min="1322" max="1322" width="9.125" style="7" bestFit="1" customWidth="1"/>
    <col min="1323" max="1323" width="25.25" style="7" bestFit="1" customWidth="1"/>
    <col min="1324" max="1324" width="8" style="7" bestFit="1" customWidth="1"/>
    <col min="1325" max="1325" width="19.25" style="7" bestFit="1" customWidth="1"/>
    <col min="1326" max="1536" width="9" style="7"/>
    <col min="1537" max="1537" width="3.5" style="7" customWidth="1"/>
    <col min="1538" max="1538" width="10" style="7" customWidth="1"/>
    <col min="1539" max="1539" width="9.75" style="7" customWidth="1"/>
    <col min="1540" max="1540" width="8.125" style="7" customWidth="1"/>
    <col min="1541" max="1575" width="3.375" style="7" customWidth="1"/>
    <col min="1576" max="1576" width="9" style="7"/>
    <col min="1577" max="1577" width="9.625" style="7" bestFit="1" customWidth="1"/>
    <col min="1578" max="1578" width="9.125" style="7" bestFit="1" customWidth="1"/>
    <col min="1579" max="1579" width="25.25" style="7" bestFit="1" customWidth="1"/>
    <col min="1580" max="1580" width="8" style="7" bestFit="1" customWidth="1"/>
    <col min="1581" max="1581" width="19.25" style="7" bestFit="1" customWidth="1"/>
    <col min="1582" max="1792" width="9" style="7"/>
    <col min="1793" max="1793" width="3.5" style="7" customWidth="1"/>
    <col min="1794" max="1794" width="10" style="7" customWidth="1"/>
    <col min="1795" max="1795" width="9.75" style="7" customWidth="1"/>
    <col min="1796" max="1796" width="8.125" style="7" customWidth="1"/>
    <col min="1797" max="1831" width="3.375" style="7" customWidth="1"/>
    <col min="1832" max="1832" width="9" style="7"/>
    <col min="1833" max="1833" width="9.625" style="7" bestFit="1" customWidth="1"/>
    <col min="1834" max="1834" width="9.125" style="7" bestFit="1" customWidth="1"/>
    <col min="1835" max="1835" width="25.25" style="7" bestFit="1" customWidth="1"/>
    <col min="1836" max="1836" width="8" style="7" bestFit="1" customWidth="1"/>
    <col min="1837" max="1837" width="19.25" style="7" bestFit="1" customWidth="1"/>
    <col min="1838" max="2048" width="9" style="7"/>
    <col min="2049" max="2049" width="3.5" style="7" customWidth="1"/>
    <col min="2050" max="2050" width="10" style="7" customWidth="1"/>
    <col min="2051" max="2051" width="9.75" style="7" customWidth="1"/>
    <col min="2052" max="2052" width="8.125" style="7" customWidth="1"/>
    <col min="2053" max="2087" width="3.375" style="7" customWidth="1"/>
    <col min="2088" max="2088" width="9" style="7"/>
    <col min="2089" max="2089" width="9.625" style="7" bestFit="1" customWidth="1"/>
    <col min="2090" max="2090" width="9.125" style="7" bestFit="1" customWidth="1"/>
    <col min="2091" max="2091" width="25.25" style="7" bestFit="1" customWidth="1"/>
    <col min="2092" max="2092" width="8" style="7" bestFit="1" customWidth="1"/>
    <col min="2093" max="2093" width="19.25" style="7" bestFit="1" customWidth="1"/>
    <col min="2094" max="2304" width="9" style="7"/>
    <col min="2305" max="2305" width="3.5" style="7" customWidth="1"/>
    <col min="2306" max="2306" width="10" style="7" customWidth="1"/>
    <col min="2307" max="2307" width="9.75" style="7" customWidth="1"/>
    <col min="2308" max="2308" width="8.125" style="7" customWidth="1"/>
    <col min="2309" max="2343" width="3.375" style="7" customWidth="1"/>
    <col min="2344" max="2344" width="9" style="7"/>
    <col min="2345" max="2345" width="9.625" style="7" bestFit="1" customWidth="1"/>
    <col min="2346" max="2346" width="9.125" style="7" bestFit="1" customWidth="1"/>
    <col min="2347" max="2347" width="25.25" style="7" bestFit="1" customWidth="1"/>
    <col min="2348" max="2348" width="8" style="7" bestFit="1" customWidth="1"/>
    <col min="2349" max="2349" width="19.25" style="7" bestFit="1" customWidth="1"/>
    <col min="2350" max="2560" width="9" style="7"/>
    <col min="2561" max="2561" width="3.5" style="7" customWidth="1"/>
    <col min="2562" max="2562" width="10" style="7" customWidth="1"/>
    <col min="2563" max="2563" width="9.75" style="7" customWidth="1"/>
    <col min="2564" max="2564" width="8.125" style="7" customWidth="1"/>
    <col min="2565" max="2599" width="3.375" style="7" customWidth="1"/>
    <col min="2600" max="2600" width="9" style="7"/>
    <col min="2601" max="2601" width="9.625" style="7" bestFit="1" customWidth="1"/>
    <col min="2602" max="2602" width="9.125" style="7" bestFit="1" customWidth="1"/>
    <col min="2603" max="2603" width="25.25" style="7" bestFit="1" customWidth="1"/>
    <col min="2604" max="2604" width="8" style="7" bestFit="1" customWidth="1"/>
    <col min="2605" max="2605" width="19.25" style="7" bestFit="1" customWidth="1"/>
    <col min="2606" max="2816" width="9" style="7"/>
    <col min="2817" max="2817" width="3.5" style="7" customWidth="1"/>
    <col min="2818" max="2818" width="10" style="7" customWidth="1"/>
    <col min="2819" max="2819" width="9.75" style="7" customWidth="1"/>
    <col min="2820" max="2820" width="8.125" style="7" customWidth="1"/>
    <col min="2821" max="2855" width="3.375" style="7" customWidth="1"/>
    <col min="2856" max="2856" width="9" style="7"/>
    <col min="2857" max="2857" width="9.625" style="7" bestFit="1" customWidth="1"/>
    <col min="2858" max="2858" width="9.125" style="7" bestFit="1" customWidth="1"/>
    <col min="2859" max="2859" width="25.25" style="7" bestFit="1" customWidth="1"/>
    <col min="2860" max="2860" width="8" style="7" bestFit="1" customWidth="1"/>
    <col min="2861" max="2861" width="19.25" style="7" bestFit="1" customWidth="1"/>
    <col min="2862" max="3072" width="9" style="7"/>
    <col min="3073" max="3073" width="3.5" style="7" customWidth="1"/>
    <col min="3074" max="3074" width="10" style="7" customWidth="1"/>
    <col min="3075" max="3075" width="9.75" style="7" customWidth="1"/>
    <col min="3076" max="3076" width="8.125" style="7" customWidth="1"/>
    <col min="3077" max="3111" width="3.375" style="7" customWidth="1"/>
    <col min="3112" max="3112" width="9" style="7"/>
    <col min="3113" max="3113" width="9.625" style="7" bestFit="1" customWidth="1"/>
    <col min="3114" max="3114" width="9.125" style="7" bestFit="1" customWidth="1"/>
    <col min="3115" max="3115" width="25.25" style="7" bestFit="1" customWidth="1"/>
    <col min="3116" max="3116" width="8" style="7" bestFit="1" customWidth="1"/>
    <col min="3117" max="3117" width="19.25" style="7" bestFit="1" customWidth="1"/>
    <col min="3118" max="3328" width="9" style="7"/>
    <col min="3329" max="3329" width="3.5" style="7" customWidth="1"/>
    <col min="3330" max="3330" width="10" style="7" customWidth="1"/>
    <col min="3331" max="3331" width="9.75" style="7" customWidth="1"/>
    <col min="3332" max="3332" width="8.125" style="7" customWidth="1"/>
    <col min="3333" max="3367" width="3.375" style="7" customWidth="1"/>
    <col min="3368" max="3368" width="9" style="7"/>
    <col min="3369" max="3369" width="9.625" style="7" bestFit="1" customWidth="1"/>
    <col min="3370" max="3370" width="9.125" style="7" bestFit="1" customWidth="1"/>
    <col min="3371" max="3371" width="25.25" style="7" bestFit="1" customWidth="1"/>
    <col min="3372" max="3372" width="8" style="7" bestFit="1" customWidth="1"/>
    <col min="3373" max="3373" width="19.25" style="7" bestFit="1" customWidth="1"/>
    <col min="3374" max="3584" width="9" style="7"/>
    <col min="3585" max="3585" width="3.5" style="7" customWidth="1"/>
    <col min="3586" max="3586" width="10" style="7" customWidth="1"/>
    <col min="3587" max="3587" width="9.75" style="7" customWidth="1"/>
    <col min="3588" max="3588" width="8.125" style="7" customWidth="1"/>
    <col min="3589" max="3623" width="3.375" style="7" customWidth="1"/>
    <col min="3624" max="3624" width="9" style="7"/>
    <col min="3625" max="3625" width="9.625" style="7" bestFit="1" customWidth="1"/>
    <col min="3626" max="3626" width="9.125" style="7" bestFit="1" customWidth="1"/>
    <col min="3627" max="3627" width="25.25" style="7" bestFit="1" customWidth="1"/>
    <col min="3628" max="3628" width="8" style="7" bestFit="1" customWidth="1"/>
    <col min="3629" max="3629" width="19.25" style="7" bestFit="1" customWidth="1"/>
    <col min="3630" max="3840" width="9" style="7"/>
    <col min="3841" max="3841" width="3.5" style="7" customWidth="1"/>
    <col min="3842" max="3842" width="10" style="7" customWidth="1"/>
    <col min="3843" max="3843" width="9.75" style="7" customWidth="1"/>
    <col min="3844" max="3844" width="8.125" style="7" customWidth="1"/>
    <col min="3845" max="3879" width="3.375" style="7" customWidth="1"/>
    <col min="3880" max="3880" width="9" style="7"/>
    <col min="3881" max="3881" width="9.625" style="7" bestFit="1" customWidth="1"/>
    <col min="3882" max="3882" width="9.125" style="7" bestFit="1" customWidth="1"/>
    <col min="3883" max="3883" width="25.25" style="7" bestFit="1" customWidth="1"/>
    <col min="3884" max="3884" width="8" style="7" bestFit="1" customWidth="1"/>
    <col min="3885" max="3885" width="19.25" style="7" bestFit="1" customWidth="1"/>
    <col min="3886" max="4096" width="9" style="7"/>
    <col min="4097" max="4097" width="3.5" style="7" customWidth="1"/>
    <col min="4098" max="4098" width="10" style="7" customWidth="1"/>
    <col min="4099" max="4099" width="9.75" style="7" customWidth="1"/>
    <col min="4100" max="4100" width="8.125" style="7" customWidth="1"/>
    <col min="4101" max="4135" width="3.375" style="7" customWidth="1"/>
    <col min="4136" max="4136" width="9" style="7"/>
    <col min="4137" max="4137" width="9.625" style="7" bestFit="1" customWidth="1"/>
    <col min="4138" max="4138" width="9.125" style="7" bestFit="1" customWidth="1"/>
    <col min="4139" max="4139" width="25.25" style="7" bestFit="1" customWidth="1"/>
    <col min="4140" max="4140" width="8" style="7" bestFit="1" customWidth="1"/>
    <col min="4141" max="4141" width="19.25" style="7" bestFit="1" customWidth="1"/>
    <col min="4142" max="4352" width="9" style="7"/>
    <col min="4353" max="4353" width="3.5" style="7" customWidth="1"/>
    <col min="4354" max="4354" width="10" style="7" customWidth="1"/>
    <col min="4355" max="4355" width="9.75" style="7" customWidth="1"/>
    <col min="4356" max="4356" width="8.125" style="7" customWidth="1"/>
    <col min="4357" max="4391" width="3.375" style="7" customWidth="1"/>
    <col min="4392" max="4392" width="9" style="7"/>
    <col min="4393" max="4393" width="9.625" style="7" bestFit="1" customWidth="1"/>
    <col min="4394" max="4394" width="9.125" style="7" bestFit="1" customWidth="1"/>
    <col min="4395" max="4395" width="25.25" style="7" bestFit="1" customWidth="1"/>
    <col min="4396" max="4396" width="8" style="7" bestFit="1" customWidth="1"/>
    <col min="4397" max="4397" width="19.25" style="7" bestFit="1" customWidth="1"/>
    <col min="4398" max="4608" width="9" style="7"/>
    <col min="4609" max="4609" width="3.5" style="7" customWidth="1"/>
    <col min="4610" max="4610" width="10" style="7" customWidth="1"/>
    <col min="4611" max="4611" width="9.75" style="7" customWidth="1"/>
    <col min="4612" max="4612" width="8.125" style="7" customWidth="1"/>
    <col min="4613" max="4647" width="3.375" style="7" customWidth="1"/>
    <col min="4648" max="4648" width="9" style="7"/>
    <col min="4649" max="4649" width="9.625" style="7" bestFit="1" customWidth="1"/>
    <col min="4650" max="4650" width="9.125" style="7" bestFit="1" customWidth="1"/>
    <col min="4651" max="4651" width="25.25" style="7" bestFit="1" customWidth="1"/>
    <col min="4652" max="4652" width="8" style="7" bestFit="1" customWidth="1"/>
    <col min="4653" max="4653" width="19.25" style="7" bestFit="1" customWidth="1"/>
    <col min="4654" max="4864" width="9" style="7"/>
    <col min="4865" max="4865" width="3.5" style="7" customWidth="1"/>
    <col min="4866" max="4866" width="10" style="7" customWidth="1"/>
    <col min="4867" max="4867" width="9.75" style="7" customWidth="1"/>
    <col min="4868" max="4868" width="8.125" style="7" customWidth="1"/>
    <col min="4869" max="4903" width="3.375" style="7" customWidth="1"/>
    <col min="4904" max="4904" width="9" style="7"/>
    <col min="4905" max="4905" width="9.625" style="7" bestFit="1" customWidth="1"/>
    <col min="4906" max="4906" width="9.125" style="7" bestFit="1" customWidth="1"/>
    <col min="4907" max="4907" width="25.25" style="7" bestFit="1" customWidth="1"/>
    <col min="4908" max="4908" width="8" style="7" bestFit="1" customWidth="1"/>
    <col min="4909" max="4909" width="19.25" style="7" bestFit="1" customWidth="1"/>
    <col min="4910" max="5120" width="9" style="7"/>
    <col min="5121" max="5121" width="3.5" style="7" customWidth="1"/>
    <col min="5122" max="5122" width="10" style="7" customWidth="1"/>
    <col min="5123" max="5123" width="9.75" style="7" customWidth="1"/>
    <col min="5124" max="5124" width="8.125" style="7" customWidth="1"/>
    <col min="5125" max="5159" width="3.375" style="7" customWidth="1"/>
    <col min="5160" max="5160" width="9" style="7"/>
    <col min="5161" max="5161" width="9.625" style="7" bestFit="1" customWidth="1"/>
    <col min="5162" max="5162" width="9.125" style="7" bestFit="1" customWidth="1"/>
    <col min="5163" max="5163" width="25.25" style="7" bestFit="1" customWidth="1"/>
    <col min="5164" max="5164" width="8" style="7" bestFit="1" customWidth="1"/>
    <col min="5165" max="5165" width="19.25" style="7" bestFit="1" customWidth="1"/>
    <col min="5166" max="5376" width="9" style="7"/>
    <col min="5377" max="5377" width="3.5" style="7" customWidth="1"/>
    <col min="5378" max="5378" width="10" style="7" customWidth="1"/>
    <col min="5379" max="5379" width="9.75" style="7" customWidth="1"/>
    <col min="5380" max="5380" width="8.125" style="7" customWidth="1"/>
    <col min="5381" max="5415" width="3.375" style="7" customWidth="1"/>
    <col min="5416" max="5416" width="9" style="7"/>
    <col min="5417" max="5417" width="9.625" style="7" bestFit="1" customWidth="1"/>
    <col min="5418" max="5418" width="9.125" style="7" bestFit="1" customWidth="1"/>
    <col min="5419" max="5419" width="25.25" style="7" bestFit="1" customWidth="1"/>
    <col min="5420" max="5420" width="8" style="7" bestFit="1" customWidth="1"/>
    <col min="5421" max="5421" width="19.25" style="7" bestFit="1" customWidth="1"/>
    <col min="5422" max="5632" width="9" style="7"/>
    <col min="5633" max="5633" width="3.5" style="7" customWidth="1"/>
    <col min="5634" max="5634" width="10" style="7" customWidth="1"/>
    <col min="5635" max="5635" width="9.75" style="7" customWidth="1"/>
    <col min="5636" max="5636" width="8.125" style="7" customWidth="1"/>
    <col min="5637" max="5671" width="3.375" style="7" customWidth="1"/>
    <col min="5672" max="5672" width="9" style="7"/>
    <col min="5673" max="5673" width="9.625" style="7" bestFit="1" customWidth="1"/>
    <col min="5674" max="5674" width="9.125" style="7" bestFit="1" customWidth="1"/>
    <col min="5675" max="5675" width="25.25" style="7" bestFit="1" customWidth="1"/>
    <col min="5676" max="5676" width="8" style="7" bestFit="1" customWidth="1"/>
    <col min="5677" max="5677" width="19.25" style="7" bestFit="1" customWidth="1"/>
    <col min="5678" max="5888" width="9" style="7"/>
    <col min="5889" max="5889" width="3.5" style="7" customWidth="1"/>
    <col min="5890" max="5890" width="10" style="7" customWidth="1"/>
    <col min="5891" max="5891" width="9.75" style="7" customWidth="1"/>
    <col min="5892" max="5892" width="8.125" style="7" customWidth="1"/>
    <col min="5893" max="5927" width="3.375" style="7" customWidth="1"/>
    <col min="5928" max="5928" width="9" style="7"/>
    <col min="5929" max="5929" width="9.625" style="7" bestFit="1" customWidth="1"/>
    <col min="5930" max="5930" width="9.125" style="7" bestFit="1" customWidth="1"/>
    <col min="5931" max="5931" width="25.25" style="7" bestFit="1" customWidth="1"/>
    <col min="5932" max="5932" width="8" style="7" bestFit="1" customWidth="1"/>
    <col min="5933" max="5933" width="19.25" style="7" bestFit="1" customWidth="1"/>
    <col min="5934" max="6144" width="9" style="7"/>
    <col min="6145" max="6145" width="3.5" style="7" customWidth="1"/>
    <col min="6146" max="6146" width="10" style="7" customWidth="1"/>
    <col min="6147" max="6147" width="9.75" style="7" customWidth="1"/>
    <col min="6148" max="6148" width="8.125" style="7" customWidth="1"/>
    <col min="6149" max="6183" width="3.375" style="7" customWidth="1"/>
    <col min="6184" max="6184" width="9" style="7"/>
    <col min="6185" max="6185" width="9.625" style="7" bestFit="1" customWidth="1"/>
    <col min="6186" max="6186" width="9.125" style="7" bestFit="1" customWidth="1"/>
    <col min="6187" max="6187" width="25.25" style="7" bestFit="1" customWidth="1"/>
    <col min="6188" max="6188" width="8" style="7" bestFit="1" customWidth="1"/>
    <col min="6189" max="6189" width="19.25" style="7" bestFit="1" customWidth="1"/>
    <col min="6190" max="6400" width="9" style="7"/>
    <col min="6401" max="6401" width="3.5" style="7" customWidth="1"/>
    <col min="6402" max="6402" width="10" style="7" customWidth="1"/>
    <col min="6403" max="6403" width="9.75" style="7" customWidth="1"/>
    <col min="6404" max="6404" width="8.125" style="7" customWidth="1"/>
    <col min="6405" max="6439" width="3.375" style="7" customWidth="1"/>
    <col min="6440" max="6440" width="9" style="7"/>
    <col min="6441" max="6441" width="9.625" style="7" bestFit="1" customWidth="1"/>
    <col min="6442" max="6442" width="9.125" style="7" bestFit="1" customWidth="1"/>
    <col min="6443" max="6443" width="25.25" style="7" bestFit="1" customWidth="1"/>
    <col min="6444" max="6444" width="8" style="7" bestFit="1" customWidth="1"/>
    <col min="6445" max="6445" width="19.25" style="7" bestFit="1" customWidth="1"/>
    <col min="6446" max="6656" width="9" style="7"/>
    <col min="6657" max="6657" width="3.5" style="7" customWidth="1"/>
    <col min="6658" max="6658" width="10" style="7" customWidth="1"/>
    <col min="6659" max="6659" width="9.75" style="7" customWidth="1"/>
    <col min="6660" max="6660" width="8.125" style="7" customWidth="1"/>
    <col min="6661" max="6695" width="3.375" style="7" customWidth="1"/>
    <col min="6696" max="6696" width="9" style="7"/>
    <col min="6697" max="6697" width="9.625" style="7" bestFit="1" customWidth="1"/>
    <col min="6698" max="6698" width="9.125" style="7" bestFit="1" customWidth="1"/>
    <col min="6699" max="6699" width="25.25" style="7" bestFit="1" customWidth="1"/>
    <col min="6700" max="6700" width="8" style="7" bestFit="1" customWidth="1"/>
    <col min="6701" max="6701" width="19.25" style="7" bestFit="1" customWidth="1"/>
    <col min="6702" max="6912" width="9" style="7"/>
    <col min="6913" max="6913" width="3.5" style="7" customWidth="1"/>
    <col min="6914" max="6914" width="10" style="7" customWidth="1"/>
    <col min="6915" max="6915" width="9.75" style="7" customWidth="1"/>
    <col min="6916" max="6916" width="8.125" style="7" customWidth="1"/>
    <col min="6917" max="6951" width="3.375" style="7" customWidth="1"/>
    <col min="6952" max="6952" width="9" style="7"/>
    <col min="6953" max="6953" width="9.625" style="7" bestFit="1" customWidth="1"/>
    <col min="6954" max="6954" width="9.125" style="7" bestFit="1" customWidth="1"/>
    <col min="6955" max="6955" width="25.25" style="7" bestFit="1" customWidth="1"/>
    <col min="6956" max="6956" width="8" style="7" bestFit="1" customWidth="1"/>
    <col min="6957" max="6957" width="19.25" style="7" bestFit="1" customWidth="1"/>
    <col min="6958" max="7168" width="9" style="7"/>
    <col min="7169" max="7169" width="3.5" style="7" customWidth="1"/>
    <col min="7170" max="7170" width="10" style="7" customWidth="1"/>
    <col min="7171" max="7171" width="9.75" style="7" customWidth="1"/>
    <col min="7172" max="7172" width="8.125" style="7" customWidth="1"/>
    <col min="7173" max="7207" width="3.375" style="7" customWidth="1"/>
    <col min="7208" max="7208" width="9" style="7"/>
    <col min="7209" max="7209" width="9.625" style="7" bestFit="1" customWidth="1"/>
    <col min="7210" max="7210" width="9.125" style="7" bestFit="1" customWidth="1"/>
    <col min="7211" max="7211" width="25.25" style="7" bestFit="1" customWidth="1"/>
    <col min="7212" max="7212" width="8" style="7" bestFit="1" customWidth="1"/>
    <col min="7213" max="7213" width="19.25" style="7" bestFit="1" customWidth="1"/>
    <col min="7214" max="7424" width="9" style="7"/>
    <col min="7425" max="7425" width="3.5" style="7" customWidth="1"/>
    <col min="7426" max="7426" width="10" style="7" customWidth="1"/>
    <col min="7427" max="7427" width="9.75" style="7" customWidth="1"/>
    <col min="7428" max="7428" width="8.125" style="7" customWidth="1"/>
    <col min="7429" max="7463" width="3.375" style="7" customWidth="1"/>
    <col min="7464" max="7464" width="9" style="7"/>
    <col min="7465" max="7465" width="9.625" style="7" bestFit="1" customWidth="1"/>
    <col min="7466" max="7466" width="9.125" style="7" bestFit="1" customWidth="1"/>
    <col min="7467" max="7467" width="25.25" style="7" bestFit="1" customWidth="1"/>
    <col min="7468" max="7468" width="8" style="7" bestFit="1" customWidth="1"/>
    <col min="7469" max="7469" width="19.25" style="7" bestFit="1" customWidth="1"/>
    <col min="7470" max="7680" width="9" style="7"/>
    <col min="7681" max="7681" width="3.5" style="7" customWidth="1"/>
    <col min="7682" max="7682" width="10" style="7" customWidth="1"/>
    <col min="7683" max="7683" width="9.75" style="7" customWidth="1"/>
    <col min="7684" max="7684" width="8.125" style="7" customWidth="1"/>
    <col min="7685" max="7719" width="3.375" style="7" customWidth="1"/>
    <col min="7720" max="7720" width="9" style="7"/>
    <col min="7721" max="7721" width="9.625" style="7" bestFit="1" customWidth="1"/>
    <col min="7722" max="7722" width="9.125" style="7" bestFit="1" customWidth="1"/>
    <col min="7723" max="7723" width="25.25" style="7" bestFit="1" customWidth="1"/>
    <col min="7724" max="7724" width="8" style="7" bestFit="1" customWidth="1"/>
    <col min="7725" max="7725" width="19.25" style="7" bestFit="1" customWidth="1"/>
    <col min="7726" max="7936" width="9" style="7"/>
    <col min="7937" max="7937" width="3.5" style="7" customWidth="1"/>
    <col min="7938" max="7938" width="10" style="7" customWidth="1"/>
    <col min="7939" max="7939" width="9.75" style="7" customWidth="1"/>
    <col min="7940" max="7940" width="8.125" style="7" customWidth="1"/>
    <col min="7941" max="7975" width="3.375" style="7" customWidth="1"/>
    <col min="7976" max="7976" width="9" style="7"/>
    <col min="7977" max="7977" width="9.625" style="7" bestFit="1" customWidth="1"/>
    <col min="7978" max="7978" width="9.125" style="7" bestFit="1" customWidth="1"/>
    <col min="7979" max="7979" width="25.25" style="7" bestFit="1" customWidth="1"/>
    <col min="7980" max="7980" width="8" style="7" bestFit="1" customWidth="1"/>
    <col min="7981" max="7981" width="19.25" style="7" bestFit="1" customWidth="1"/>
    <col min="7982" max="8192" width="9" style="7"/>
    <col min="8193" max="8193" width="3.5" style="7" customWidth="1"/>
    <col min="8194" max="8194" width="10" style="7" customWidth="1"/>
    <col min="8195" max="8195" width="9.75" style="7" customWidth="1"/>
    <col min="8196" max="8196" width="8.125" style="7" customWidth="1"/>
    <col min="8197" max="8231" width="3.375" style="7" customWidth="1"/>
    <col min="8232" max="8232" width="9" style="7"/>
    <col min="8233" max="8233" width="9.625" style="7" bestFit="1" customWidth="1"/>
    <col min="8234" max="8234" width="9.125" style="7" bestFit="1" customWidth="1"/>
    <col min="8235" max="8235" width="25.25" style="7" bestFit="1" customWidth="1"/>
    <col min="8236" max="8236" width="8" style="7" bestFit="1" customWidth="1"/>
    <col min="8237" max="8237" width="19.25" style="7" bestFit="1" customWidth="1"/>
    <col min="8238" max="8448" width="9" style="7"/>
    <col min="8449" max="8449" width="3.5" style="7" customWidth="1"/>
    <col min="8450" max="8450" width="10" style="7" customWidth="1"/>
    <col min="8451" max="8451" width="9.75" style="7" customWidth="1"/>
    <col min="8452" max="8452" width="8.125" style="7" customWidth="1"/>
    <col min="8453" max="8487" width="3.375" style="7" customWidth="1"/>
    <col min="8488" max="8488" width="9" style="7"/>
    <col min="8489" max="8489" width="9.625" style="7" bestFit="1" customWidth="1"/>
    <col min="8490" max="8490" width="9.125" style="7" bestFit="1" customWidth="1"/>
    <col min="8491" max="8491" width="25.25" style="7" bestFit="1" customWidth="1"/>
    <col min="8492" max="8492" width="8" style="7" bestFit="1" customWidth="1"/>
    <col min="8493" max="8493" width="19.25" style="7" bestFit="1" customWidth="1"/>
    <col min="8494" max="8704" width="9" style="7"/>
    <col min="8705" max="8705" width="3.5" style="7" customWidth="1"/>
    <col min="8706" max="8706" width="10" style="7" customWidth="1"/>
    <col min="8707" max="8707" width="9.75" style="7" customWidth="1"/>
    <col min="8708" max="8708" width="8.125" style="7" customWidth="1"/>
    <col min="8709" max="8743" width="3.375" style="7" customWidth="1"/>
    <col min="8744" max="8744" width="9" style="7"/>
    <col min="8745" max="8745" width="9.625" style="7" bestFit="1" customWidth="1"/>
    <col min="8746" max="8746" width="9.125" style="7" bestFit="1" customWidth="1"/>
    <col min="8747" max="8747" width="25.25" style="7" bestFit="1" customWidth="1"/>
    <col min="8748" max="8748" width="8" style="7" bestFit="1" customWidth="1"/>
    <col min="8749" max="8749" width="19.25" style="7" bestFit="1" customWidth="1"/>
    <col min="8750" max="8960" width="9" style="7"/>
    <col min="8961" max="8961" width="3.5" style="7" customWidth="1"/>
    <col min="8962" max="8962" width="10" style="7" customWidth="1"/>
    <col min="8963" max="8963" width="9.75" style="7" customWidth="1"/>
    <col min="8964" max="8964" width="8.125" style="7" customWidth="1"/>
    <col min="8965" max="8999" width="3.375" style="7" customWidth="1"/>
    <col min="9000" max="9000" width="9" style="7"/>
    <col min="9001" max="9001" width="9.625" style="7" bestFit="1" customWidth="1"/>
    <col min="9002" max="9002" width="9.125" style="7" bestFit="1" customWidth="1"/>
    <col min="9003" max="9003" width="25.25" style="7" bestFit="1" customWidth="1"/>
    <col min="9004" max="9004" width="8" style="7" bestFit="1" customWidth="1"/>
    <col min="9005" max="9005" width="19.25" style="7" bestFit="1" customWidth="1"/>
    <col min="9006" max="9216" width="9" style="7"/>
    <col min="9217" max="9217" width="3.5" style="7" customWidth="1"/>
    <col min="9218" max="9218" width="10" style="7" customWidth="1"/>
    <col min="9219" max="9219" width="9.75" style="7" customWidth="1"/>
    <col min="9220" max="9220" width="8.125" style="7" customWidth="1"/>
    <col min="9221" max="9255" width="3.375" style="7" customWidth="1"/>
    <col min="9256" max="9256" width="9" style="7"/>
    <col min="9257" max="9257" width="9.625" style="7" bestFit="1" customWidth="1"/>
    <col min="9258" max="9258" width="9.125" style="7" bestFit="1" customWidth="1"/>
    <col min="9259" max="9259" width="25.25" style="7" bestFit="1" customWidth="1"/>
    <col min="9260" max="9260" width="8" style="7" bestFit="1" customWidth="1"/>
    <col min="9261" max="9261" width="19.25" style="7" bestFit="1" customWidth="1"/>
    <col min="9262" max="9472" width="9" style="7"/>
    <col min="9473" max="9473" width="3.5" style="7" customWidth="1"/>
    <col min="9474" max="9474" width="10" style="7" customWidth="1"/>
    <col min="9475" max="9475" width="9.75" style="7" customWidth="1"/>
    <col min="9476" max="9476" width="8.125" style="7" customWidth="1"/>
    <col min="9477" max="9511" width="3.375" style="7" customWidth="1"/>
    <col min="9512" max="9512" width="9" style="7"/>
    <col min="9513" max="9513" width="9.625" style="7" bestFit="1" customWidth="1"/>
    <col min="9514" max="9514" width="9.125" style="7" bestFit="1" customWidth="1"/>
    <col min="9515" max="9515" width="25.25" style="7" bestFit="1" customWidth="1"/>
    <col min="9516" max="9516" width="8" style="7" bestFit="1" customWidth="1"/>
    <col min="9517" max="9517" width="19.25" style="7" bestFit="1" customWidth="1"/>
    <col min="9518" max="9728" width="9" style="7"/>
    <col min="9729" max="9729" width="3.5" style="7" customWidth="1"/>
    <col min="9730" max="9730" width="10" style="7" customWidth="1"/>
    <col min="9731" max="9731" width="9.75" style="7" customWidth="1"/>
    <col min="9732" max="9732" width="8.125" style="7" customWidth="1"/>
    <col min="9733" max="9767" width="3.375" style="7" customWidth="1"/>
    <col min="9768" max="9768" width="9" style="7"/>
    <col min="9769" max="9769" width="9.625" style="7" bestFit="1" customWidth="1"/>
    <col min="9770" max="9770" width="9.125" style="7" bestFit="1" customWidth="1"/>
    <col min="9771" max="9771" width="25.25" style="7" bestFit="1" customWidth="1"/>
    <col min="9772" max="9772" width="8" style="7" bestFit="1" customWidth="1"/>
    <col min="9773" max="9773" width="19.25" style="7" bestFit="1" customWidth="1"/>
    <col min="9774" max="9984" width="9" style="7"/>
    <col min="9985" max="9985" width="3.5" style="7" customWidth="1"/>
    <col min="9986" max="9986" width="10" style="7" customWidth="1"/>
    <col min="9987" max="9987" width="9.75" style="7" customWidth="1"/>
    <col min="9988" max="9988" width="8.125" style="7" customWidth="1"/>
    <col min="9989" max="10023" width="3.375" style="7" customWidth="1"/>
    <col min="10024" max="10024" width="9" style="7"/>
    <col min="10025" max="10025" width="9.625" style="7" bestFit="1" customWidth="1"/>
    <col min="10026" max="10026" width="9.125" style="7" bestFit="1" customWidth="1"/>
    <col min="10027" max="10027" width="25.25" style="7" bestFit="1" customWidth="1"/>
    <col min="10028" max="10028" width="8" style="7" bestFit="1" customWidth="1"/>
    <col min="10029" max="10029" width="19.25" style="7" bestFit="1" customWidth="1"/>
    <col min="10030" max="10240" width="9" style="7"/>
    <col min="10241" max="10241" width="3.5" style="7" customWidth="1"/>
    <col min="10242" max="10242" width="10" style="7" customWidth="1"/>
    <col min="10243" max="10243" width="9.75" style="7" customWidth="1"/>
    <col min="10244" max="10244" width="8.125" style="7" customWidth="1"/>
    <col min="10245" max="10279" width="3.375" style="7" customWidth="1"/>
    <col min="10280" max="10280" width="9" style="7"/>
    <col min="10281" max="10281" width="9.625" style="7" bestFit="1" customWidth="1"/>
    <col min="10282" max="10282" width="9.125" style="7" bestFit="1" customWidth="1"/>
    <col min="10283" max="10283" width="25.25" style="7" bestFit="1" customWidth="1"/>
    <col min="10284" max="10284" width="8" style="7" bestFit="1" customWidth="1"/>
    <col min="10285" max="10285" width="19.25" style="7" bestFit="1" customWidth="1"/>
    <col min="10286" max="10496" width="9" style="7"/>
    <col min="10497" max="10497" width="3.5" style="7" customWidth="1"/>
    <col min="10498" max="10498" width="10" style="7" customWidth="1"/>
    <col min="10499" max="10499" width="9.75" style="7" customWidth="1"/>
    <col min="10500" max="10500" width="8.125" style="7" customWidth="1"/>
    <col min="10501" max="10535" width="3.375" style="7" customWidth="1"/>
    <col min="10536" max="10536" width="9" style="7"/>
    <col min="10537" max="10537" width="9.625" style="7" bestFit="1" customWidth="1"/>
    <col min="10538" max="10538" width="9.125" style="7" bestFit="1" customWidth="1"/>
    <col min="10539" max="10539" width="25.25" style="7" bestFit="1" customWidth="1"/>
    <col min="10540" max="10540" width="8" style="7" bestFit="1" customWidth="1"/>
    <col min="10541" max="10541" width="19.25" style="7" bestFit="1" customWidth="1"/>
    <col min="10542" max="10752" width="9" style="7"/>
    <col min="10753" max="10753" width="3.5" style="7" customWidth="1"/>
    <col min="10754" max="10754" width="10" style="7" customWidth="1"/>
    <col min="10755" max="10755" width="9.75" style="7" customWidth="1"/>
    <col min="10756" max="10756" width="8.125" style="7" customWidth="1"/>
    <col min="10757" max="10791" width="3.375" style="7" customWidth="1"/>
    <col min="10792" max="10792" width="9" style="7"/>
    <col min="10793" max="10793" width="9.625" style="7" bestFit="1" customWidth="1"/>
    <col min="10794" max="10794" width="9.125" style="7" bestFit="1" customWidth="1"/>
    <col min="10795" max="10795" width="25.25" style="7" bestFit="1" customWidth="1"/>
    <col min="10796" max="10796" width="8" style="7" bestFit="1" customWidth="1"/>
    <col min="10797" max="10797" width="19.25" style="7" bestFit="1" customWidth="1"/>
    <col min="10798" max="11008" width="9" style="7"/>
    <col min="11009" max="11009" width="3.5" style="7" customWidth="1"/>
    <col min="11010" max="11010" width="10" style="7" customWidth="1"/>
    <col min="11011" max="11011" width="9.75" style="7" customWidth="1"/>
    <col min="11012" max="11012" width="8.125" style="7" customWidth="1"/>
    <col min="11013" max="11047" width="3.375" style="7" customWidth="1"/>
    <col min="11048" max="11048" width="9" style="7"/>
    <col min="11049" max="11049" width="9.625" style="7" bestFit="1" customWidth="1"/>
    <col min="11050" max="11050" width="9.125" style="7" bestFit="1" customWidth="1"/>
    <col min="11051" max="11051" width="25.25" style="7" bestFit="1" customWidth="1"/>
    <col min="11052" max="11052" width="8" style="7" bestFit="1" customWidth="1"/>
    <col min="11053" max="11053" width="19.25" style="7" bestFit="1" customWidth="1"/>
    <col min="11054" max="11264" width="9" style="7"/>
    <col min="11265" max="11265" width="3.5" style="7" customWidth="1"/>
    <col min="11266" max="11266" width="10" style="7" customWidth="1"/>
    <col min="11267" max="11267" width="9.75" style="7" customWidth="1"/>
    <col min="11268" max="11268" width="8.125" style="7" customWidth="1"/>
    <col min="11269" max="11303" width="3.375" style="7" customWidth="1"/>
    <col min="11304" max="11304" width="9" style="7"/>
    <col min="11305" max="11305" width="9.625" style="7" bestFit="1" customWidth="1"/>
    <col min="11306" max="11306" width="9.125" style="7" bestFit="1" customWidth="1"/>
    <col min="11307" max="11307" width="25.25" style="7" bestFit="1" customWidth="1"/>
    <col min="11308" max="11308" width="8" style="7" bestFit="1" customWidth="1"/>
    <col min="11309" max="11309" width="19.25" style="7" bestFit="1" customWidth="1"/>
    <col min="11310" max="11520" width="9" style="7"/>
    <col min="11521" max="11521" width="3.5" style="7" customWidth="1"/>
    <col min="11522" max="11522" width="10" style="7" customWidth="1"/>
    <col min="11523" max="11523" width="9.75" style="7" customWidth="1"/>
    <col min="11524" max="11524" width="8.125" style="7" customWidth="1"/>
    <col min="11525" max="11559" width="3.375" style="7" customWidth="1"/>
    <col min="11560" max="11560" width="9" style="7"/>
    <col min="11561" max="11561" width="9.625" style="7" bestFit="1" customWidth="1"/>
    <col min="11562" max="11562" width="9.125" style="7" bestFit="1" customWidth="1"/>
    <col min="11563" max="11563" width="25.25" style="7" bestFit="1" customWidth="1"/>
    <col min="11564" max="11564" width="8" style="7" bestFit="1" customWidth="1"/>
    <col min="11565" max="11565" width="19.25" style="7" bestFit="1" customWidth="1"/>
    <col min="11566" max="11776" width="9" style="7"/>
    <col min="11777" max="11777" width="3.5" style="7" customWidth="1"/>
    <col min="11778" max="11778" width="10" style="7" customWidth="1"/>
    <col min="11779" max="11779" width="9.75" style="7" customWidth="1"/>
    <col min="11780" max="11780" width="8.125" style="7" customWidth="1"/>
    <col min="11781" max="11815" width="3.375" style="7" customWidth="1"/>
    <col min="11816" max="11816" width="9" style="7"/>
    <col min="11817" max="11817" width="9.625" style="7" bestFit="1" customWidth="1"/>
    <col min="11818" max="11818" width="9.125" style="7" bestFit="1" customWidth="1"/>
    <col min="11819" max="11819" width="25.25" style="7" bestFit="1" customWidth="1"/>
    <col min="11820" max="11820" width="8" style="7" bestFit="1" customWidth="1"/>
    <col min="11821" max="11821" width="19.25" style="7" bestFit="1" customWidth="1"/>
    <col min="11822" max="12032" width="9" style="7"/>
    <col min="12033" max="12033" width="3.5" style="7" customWidth="1"/>
    <col min="12034" max="12034" width="10" style="7" customWidth="1"/>
    <col min="12035" max="12035" width="9.75" style="7" customWidth="1"/>
    <col min="12036" max="12036" width="8.125" style="7" customWidth="1"/>
    <col min="12037" max="12071" width="3.375" style="7" customWidth="1"/>
    <col min="12072" max="12072" width="9" style="7"/>
    <col min="12073" max="12073" width="9.625" style="7" bestFit="1" customWidth="1"/>
    <col min="12074" max="12074" width="9.125" style="7" bestFit="1" customWidth="1"/>
    <col min="12075" max="12075" width="25.25" style="7" bestFit="1" customWidth="1"/>
    <col min="12076" max="12076" width="8" style="7" bestFit="1" customWidth="1"/>
    <col min="12077" max="12077" width="19.25" style="7" bestFit="1" customWidth="1"/>
    <col min="12078" max="12288" width="9" style="7"/>
    <col min="12289" max="12289" width="3.5" style="7" customWidth="1"/>
    <col min="12290" max="12290" width="10" style="7" customWidth="1"/>
    <col min="12291" max="12291" width="9.75" style="7" customWidth="1"/>
    <col min="12292" max="12292" width="8.125" style="7" customWidth="1"/>
    <col min="12293" max="12327" width="3.375" style="7" customWidth="1"/>
    <col min="12328" max="12328" width="9" style="7"/>
    <col min="12329" max="12329" width="9.625" style="7" bestFit="1" customWidth="1"/>
    <col min="12330" max="12330" width="9.125" style="7" bestFit="1" customWidth="1"/>
    <col min="12331" max="12331" width="25.25" style="7" bestFit="1" customWidth="1"/>
    <col min="12332" max="12332" width="8" style="7" bestFit="1" customWidth="1"/>
    <col min="12333" max="12333" width="19.25" style="7" bestFit="1" customWidth="1"/>
    <col min="12334" max="12544" width="9" style="7"/>
    <col min="12545" max="12545" width="3.5" style="7" customWidth="1"/>
    <col min="12546" max="12546" width="10" style="7" customWidth="1"/>
    <col min="12547" max="12547" width="9.75" style="7" customWidth="1"/>
    <col min="12548" max="12548" width="8.125" style="7" customWidth="1"/>
    <col min="12549" max="12583" width="3.375" style="7" customWidth="1"/>
    <col min="12584" max="12584" width="9" style="7"/>
    <col min="12585" max="12585" width="9.625" style="7" bestFit="1" customWidth="1"/>
    <col min="12586" max="12586" width="9.125" style="7" bestFit="1" customWidth="1"/>
    <col min="12587" max="12587" width="25.25" style="7" bestFit="1" customWidth="1"/>
    <col min="12588" max="12588" width="8" style="7" bestFit="1" customWidth="1"/>
    <col min="12589" max="12589" width="19.25" style="7" bestFit="1" customWidth="1"/>
    <col min="12590" max="12800" width="9" style="7"/>
    <col min="12801" max="12801" width="3.5" style="7" customWidth="1"/>
    <col min="12802" max="12802" width="10" style="7" customWidth="1"/>
    <col min="12803" max="12803" width="9.75" style="7" customWidth="1"/>
    <col min="12804" max="12804" width="8.125" style="7" customWidth="1"/>
    <col min="12805" max="12839" width="3.375" style="7" customWidth="1"/>
    <col min="12840" max="12840" width="9" style="7"/>
    <col min="12841" max="12841" width="9.625" style="7" bestFit="1" customWidth="1"/>
    <col min="12842" max="12842" width="9.125" style="7" bestFit="1" customWidth="1"/>
    <col min="12843" max="12843" width="25.25" style="7" bestFit="1" customWidth="1"/>
    <col min="12844" max="12844" width="8" style="7" bestFit="1" customWidth="1"/>
    <col min="12845" max="12845" width="19.25" style="7" bestFit="1" customWidth="1"/>
    <col min="12846" max="13056" width="9" style="7"/>
    <col min="13057" max="13057" width="3.5" style="7" customWidth="1"/>
    <col min="13058" max="13058" width="10" style="7" customWidth="1"/>
    <col min="13059" max="13059" width="9.75" style="7" customWidth="1"/>
    <col min="13060" max="13060" width="8.125" style="7" customWidth="1"/>
    <col min="13061" max="13095" width="3.375" style="7" customWidth="1"/>
    <col min="13096" max="13096" width="9" style="7"/>
    <col min="13097" max="13097" width="9.625" style="7" bestFit="1" customWidth="1"/>
    <col min="13098" max="13098" width="9.125" style="7" bestFit="1" customWidth="1"/>
    <col min="13099" max="13099" width="25.25" style="7" bestFit="1" customWidth="1"/>
    <col min="13100" max="13100" width="8" style="7" bestFit="1" customWidth="1"/>
    <col min="13101" max="13101" width="19.25" style="7" bestFit="1" customWidth="1"/>
    <col min="13102" max="13312" width="9" style="7"/>
    <col min="13313" max="13313" width="3.5" style="7" customWidth="1"/>
    <col min="13314" max="13314" width="10" style="7" customWidth="1"/>
    <col min="13315" max="13315" width="9.75" style="7" customWidth="1"/>
    <col min="13316" max="13316" width="8.125" style="7" customWidth="1"/>
    <col min="13317" max="13351" width="3.375" style="7" customWidth="1"/>
    <col min="13352" max="13352" width="9" style="7"/>
    <col min="13353" max="13353" width="9.625" style="7" bestFit="1" customWidth="1"/>
    <col min="13354" max="13354" width="9.125" style="7" bestFit="1" customWidth="1"/>
    <col min="13355" max="13355" width="25.25" style="7" bestFit="1" customWidth="1"/>
    <col min="13356" max="13356" width="8" style="7" bestFit="1" customWidth="1"/>
    <col min="13357" max="13357" width="19.25" style="7" bestFit="1" customWidth="1"/>
    <col min="13358" max="13568" width="9" style="7"/>
    <col min="13569" max="13569" width="3.5" style="7" customWidth="1"/>
    <col min="13570" max="13570" width="10" style="7" customWidth="1"/>
    <col min="13571" max="13571" width="9.75" style="7" customWidth="1"/>
    <col min="13572" max="13572" width="8.125" style="7" customWidth="1"/>
    <col min="13573" max="13607" width="3.375" style="7" customWidth="1"/>
    <col min="13608" max="13608" width="9" style="7"/>
    <col min="13609" max="13609" width="9.625" style="7" bestFit="1" customWidth="1"/>
    <col min="13610" max="13610" width="9.125" style="7" bestFit="1" customWidth="1"/>
    <col min="13611" max="13611" width="25.25" style="7" bestFit="1" customWidth="1"/>
    <col min="13612" max="13612" width="8" style="7" bestFit="1" customWidth="1"/>
    <col min="13613" max="13613" width="19.25" style="7" bestFit="1" customWidth="1"/>
    <col min="13614" max="13824" width="9" style="7"/>
    <col min="13825" max="13825" width="3.5" style="7" customWidth="1"/>
    <col min="13826" max="13826" width="10" style="7" customWidth="1"/>
    <col min="13827" max="13827" width="9.75" style="7" customWidth="1"/>
    <col min="13828" max="13828" width="8.125" style="7" customWidth="1"/>
    <col min="13829" max="13863" width="3.375" style="7" customWidth="1"/>
    <col min="13864" max="13864" width="9" style="7"/>
    <col min="13865" max="13865" width="9.625" style="7" bestFit="1" customWidth="1"/>
    <col min="13866" max="13866" width="9.125" style="7" bestFit="1" customWidth="1"/>
    <col min="13867" max="13867" width="25.25" style="7" bestFit="1" customWidth="1"/>
    <col min="13868" max="13868" width="8" style="7" bestFit="1" customWidth="1"/>
    <col min="13869" max="13869" width="19.25" style="7" bestFit="1" customWidth="1"/>
    <col min="13870" max="14080" width="9" style="7"/>
    <col min="14081" max="14081" width="3.5" style="7" customWidth="1"/>
    <col min="14082" max="14082" width="10" style="7" customWidth="1"/>
    <col min="14083" max="14083" width="9.75" style="7" customWidth="1"/>
    <col min="14084" max="14084" width="8.125" style="7" customWidth="1"/>
    <col min="14085" max="14119" width="3.375" style="7" customWidth="1"/>
    <col min="14120" max="14120" width="9" style="7"/>
    <col min="14121" max="14121" width="9.625" style="7" bestFit="1" customWidth="1"/>
    <col min="14122" max="14122" width="9.125" style="7" bestFit="1" customWidth="1"/>
    <col min="14123" max="14123" width="25.25" style="7" bestFit="1" customWidth="1"/>
    <col min="14124" max="14124" width="8" style="7" bestFit="1" customWidth="1"/>
    <col min="14125" max="14125" width="19.25" style="7" bestFit="1" customWidth="1"/>
    <col min="14126" max="14336" width="9" style="7"/>
    <col min="14337" max="14337" width="3.5" style="7" customWidth="1"/>
    <col min="14338" max="14338" width="10" style="7" customWidth="1"/>
    <col min="14339" max="14339" width="9.75" style="7" customWidth="1"/>
    <col min="14340" max="14340" width="8.125" style="7" customWidth="1"/>
    <col min="14341" max="14375" width="3.375" style="7" customWidth="1"/>
    <col min="14376" max="14376" width="9" style="7"/>
    <col min="14377" max="14377" width="9.625" style="7" bestFit="1" customWidth="1"/>
    <col min="14378" max="14378" width="9.125" style="7" bestFit="1" customWidth="1"/>
    <col min="14379" max="14379" width="25.25" style="7" bestFit="1" customWidth="1"/>
    <col min="14380" max="14380" width="8" style="7" bestFit="1" customWidth="1"/>
    <col min="14381" max="14381" width="19.25" style="7" bestFit="1" customWidth="1"/>
    <col min="14382" max="14592" width="9" style="7"/>
    <col min="14593" max="14593" width="3.5" style="7" customWidth="1"/>
    <col min="14594" max="14594" width="10" style="7" customWidth="1"/>
    <col min="14595" max="14595" width="9.75" style="7" customWidth="1"/>
    <col min="14596" max="14596" width="8.125" style="7" customWidth="1"/>
    <col min="14597" max="14631" width="3.375" style="7" customWidth="1"/>
    <col min="14632" max="14632" width="9" style="7"/>
    <col min="14633" max="14633" width="9.625" style="7" bestFit="1" customWidth="1"/>
    <col min="14634" max="14634" width="9.125" style="7" bestFit="1" customWidth="1"/>
    <col min="14635" max="14635" width="25.25" style="7" bestFit="1" customWidth="1"/>
    <col min="14636" max="14636" width="8" style="7" bestFit="1" customWidth="1"/>
    <col min="14637" max="14637" width="19.25" style="7" bestFit="1" customWidth="1"/>
    <col min="14638" max="14848" width="9" style="7"/>
    <col min="14849" max="14849" width="3.5" style="7" customWidth="1"/>
    <col min="14850" max="14850" width="10" style="7" customWidth="1"/>
    <col min="14851" max="14851" width="9.75" style="7" customWidth="1"/>
    <col min="14852" max="14852" width="8.125" style="7" customWidth="1"/>
    <col min="14853" max="14887" width="3.375" style="7" customWidth="1"/>
    <col min="14888" max="14888" width="9" style="7"/>
    <col min="14889" max="14889" width="9.625" style="7" bestFit="1" customWidth="1"/>
    <col min="14890" max="14890" width="9.125" style="7" bestFit="1" customWidth="1"/>
    <col min="14891" max="14891" width="25.25" style="7" bestFit="1" customWidth="1"/>
    <col min="14892" max="14892" width="8" style="7" bestFit="1" customWidth="1"/>
    <col min="14893" max="14893" width="19.25" style="7" bestFit="1" customWidth="1"/>
    <col min="14894" max="15104" width="9" style="7"/>
    <col min="15105" max="15105" width="3.5" style="7" customWidth="1"/>
    <col min="15106" max="15106" width="10" style="7" customWidth="1"/>
    <col min="15107" max="15107" width="9.75" style="7" customWidth="1"/>
    <col min="15108" max="15108" width="8.125" style="7" customWidth="1"/>
    <col min="15109" max="15143" width="3.375" style="7" customWidth="1"/>
    <col min="15144" max="15144" width="9" style="7"/>
    <col min="15145" max="15145" width="9.625" style="7" bestFit="1" customWidth="1"/>
    <col min="15146" max="15146" width="9.125" style="7" bestFit="1" customWidth="1"/>
    <col min="15147" max="15147" width="25.25" style="7" bestFit="1" customWidth="1"/>
    <col min="15148" max="15148" width="8" style="7" bestFit="1" customWidth="1"/>
    <col min="15149" max="15149" width="19.25" style="7" bestFit="1" customWidth="1"/>
    <col min="15150" max="15360" width="9" style="7"/>
    <col min="15361" max="15361" width="3.5" style="7" customWidth="1"/>
    <col min="15362" max="15362" width="10" style="7" customWidth="1"/>
    <col min="15363" max="15363" width="9.75" style="7" customWidth="1"/>
    <col min="15364" max="15364" width="8.125" style="7" customWidth="1"/>
    <col min="15365" max="15399" width="3.375" style="7" customWidth="1"/>
    <col min="15400" max="15400" width="9" style="7"/>
    <col min="15401" max="15401" width="9.625" style="7" bestFit="1" customWidth="1"/>
    <col min="15402" max="15402" width="9.125" style="7" bestFit="1" customWidth="1"/>
    <col min="15403" max="15403" width="25.25" style="7" bestFit="1" customWidth="1"/>
    <col min="15404" max="15404" width="8" style="7" bestFit="1" customWidth="1"/>
    <col min="15405" max="15405" width="19.25" style="7" bestFit="1" customWidth="1"/>
    <col min="15406" max="15616" width="9" style="7"/>
    <col min="15617" max="15617" width="3.5" style="7" customWidth="1"/>
    <col min="15618" max="15618" width="10" style="7" customWidth="1"/>
    <col min="15619" max="15619" width="9.75" style="7" customWidth="1"/>
    <col min="15620" max="15620" width="8.125" style="7" customWidth="1"/>
    <col min="15621" max="15655" width="3.375" style="7" customWidth="1"/>
    <col min="15656" max="15656" width="9" style="7"/>
    <col min="15657" max="15657" width="9.625" style="7" bestFit="1" customWidth="1"/>
    <col min="15658" max="15658" width="9.125" style="7" bestFit="1" customWidth="1"/>
    <col min="15659" max="15659" width="25.25" style="7" bestFit="1" customWidth="1"/>
    <col min="15660" max="15660" width="8" style="7" bestFit="1" customWidth="1"/>
    <col min="15661" max="15661" width="19.25" style="7" bestFit="1" customWidth="1"/>
    <col min="15662" max="15872" width="9" style="7"/>
    <col min="15873" max="15873" width="3.5" style="7" customWidth="1"/>
    <col min="15874" max="15874" width="10" style="7" customWidth="1"/>
    <col min="15875" max="15875" width="9.75" style="7" customWidth="1"/>
    <col min="15876" max="15876" width="8.125" style="7" customWidth="1"/>
    <col min="15877" max="15911" width="3.375" style="7" customWidth="1"/>
    <col min="15912" max="15912" width="9" style="7"/>
    <col min="15913" max="15913" width="9.625" style="7" bestFit="1" customWidth="1"/>
    <col min="15914" max="15914" width="9.125" style="7" bestFit="1" customWidth="1"/>
    <col min="15915" max="15915" width="25.25" style="7" bestFit="1" customWidth="1"/>
    <col min="15916" max="15916" width="8" style="7" bestFit="1" customWidth="1"/>
    <col min="15917" max="15917" width="19.25" style="7" bestFit="1" customWidth="1"/>
    <col min="15918" max="16128" width="9" style="7"/>
    <col min="16129" max="16129" width="3.5" style="7" customWidth="1"/>
    <col min="16130" max="16130" width="10" style="7" customWidth="1"/>
    <col min="16131" max="16131" width="9.75" style="7" customWidth="1"/>
    <col min="16132" max="16132" width="8.125" style="7" customWidth="1"/>
    <col min="16133" max="16167" width="3.375" style="7" customWidth="1"/>
    <col min="16168" max="16168" width="9" style="7"/>
    <col min="16169" max="16169" width="9.625" style="7" bestFit="1" customWidth="1"/>
    <col min="16170" max="16170" width="9.125" style="7" bestFit="1" customWidth="1"/>
    <col min="16171" max="16171" width="25.25" style="7" bestFit="1" customWidth="1"/>
    <col min="16172" max="16172" width="8" style="7" bestFit="1" customWidth="1"/>
    <col min="16173" max="16173" width="19.25" style="7" bestFit="1" customWidth="1"/>
    <col min="16174" max="16384" width="9" style="7"/>
  </cols>
  <sheetData>
    <row r="1" spans="1:45" ht="15" customHeight="1" x14ac:dyDescent="0.15">
      <c r="A1" s="159" t="s">
        <v>3</v>
      </c>
      <c r="B1" s="159"/>
      <c r="C1" s="159"/>
      <c r="D1" s="159"/>
      <c r="E1" s="19"/>
      <c r="F1" s="20"/>
      <c r="G1" s="20"/>
      <c r="H1" s="21"/>
      <c r="I1" s="20"/>
      <c r="J1" s="22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2"/>
    </row>
    <row r="2" spans="1:45" ht="5.0999999999999996" customHeight="1" x14ac:dyDescent="0.15">
      <c r="A2" s="23"/>
      <c r="B2" s="23"/>
      <c r="C2" s="24"/>
      <c r="D2" s="25"/>
      <c r="E2" s="26"/>
      <c r="F2" s="20"/>
      <c r="G2" s="20"/>
      <c r="H2" s="20"/>
      <c r="I2" s="20"/>
      <c r="J2" s="27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7"/>
    </row>
    <row r="3" spans="1:45" ht="18.399999999999999" customHeight="1" x14ac:dyDescent="0.15">
      <c r="A3" s="112" t="s">
        <v>4</v>
      </c>
      <c r="B3" s="113"/>
      <c r="C3" s="114"/>
      <c r="D3" s="28" t="s">
        <v>5</v>
      </c>
      <c r="E3" s="142" t="s">
        <v>6</v>
      </c>
      <c r="F3" s="106" t="s">
        <v>7</v>
      </c>
      <c r="G3" s="106" t="s">
        <v>8</v>
      </c>
      <c r="H3" s="106" t="s">
        <v>9</v>
      </c>
      <c r="I3" s="106" t="s">
        <v>10</v>
      </c>
      <c r="J3" s="106" t="s">
        <v>11</v>
      </c>
      <c r="K3" s="106"/>
      <c r="L3" s="156"/>
      <c r="M3" s="153" t="s">
        <v>12</v>
      </c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  <c r="Y3" s="106"/>
      <c r="Z3" s="106"/>
      <c r="AA3" s="106"/>
      <c r="AB3" s="106"/>
      <c r="AC3" s="106"/>
      <c r="AD3" s="106"/>
      <c r="AE3" s="106"/>
      <c r="AF3" s="106"/>
      <c r="AG3" s="106"/>
      <c r="AH3" s="106"/>
      <c r="AI3" s="106"/>
      <c r="AJ3" s="106"/>
      <c r="AK3" s="106"/>
      <c r="AL3" s="29"/>
      <c r="AM3" s="106"/>
      <c r="AN3" s="97"/>
    </row>
    <row r="4" spans="1:45" ht="18.399999999999999" customHeight="1" x14ac:dyDescent="0.15">
      <c r="A4" s="115"/>
      <c r="B4" s="116"/>
      <c r="C4" s="117"/>
      <c r="D4" s="30" t="s">
        <v>13</v>
      </c>
      <c r="E4" s="143"/>
      <c r="F4" s="107"/>
      <c r="G4" s="107"/>
      <c r="H4" s="107"/>
      <c r="I4" s="107"/>
      <c r="J4" s="107"/>
      <c r="K4" s="107"/>
      <c r="L4" s="157"/>
      <c r="M4" s="154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107"/>
      <c r="AB4" s="107"/>
      <c r="AC4" s="107"/>
      <c r="AD4" s="107"/>
      <c r="AE4" s="107"/>
      <c r="AF4" s="107"/>
      <c r="AG4" s="107"/>
      <c r="AH4" s="107"/>
      <c r="AI4" s="107"/>
      <c r="AJ4" s="107"/>
      <c r="AK4" s="107"/>
      <c r="AL4" s="31"/>
      <c r="AM4" s="107"/>
      <c r="AN4" s="98"/>
    </row>
    <row r="5" spans="1:45" ht="18.399999999999999" customHeight="1" x14ac:dyDescent="0.15">
      <c r="A5" s="115"/>
      <c r="B5" s="116"/>
      <c r="C5" s="117"/>
      <c r="D5" s="30" t="s">
        <v>14</v>
      </c>
      <c r="E5" s="143"/>
      <c r="F5" s="107"/>
      <c r="G5" s="107"/>
      <c r="H5" s="107"/>
      <c r="I5" s="107"/>
      <c r="J5" s="107"/>
      <c r="K5" s="107"/>
      <c r="L5" s="157"/>
      <c r="M5" s="154"/>
      <c r="N5" s="107"/>
      <c r="O5" s="107"/>
      <c r="P5" s="107"/>
      <c r="Q5" s="107"/>
      <c r="R5" s="107"/>
      <c r="S5" s="107"/>
      <c r="T5" s="107"/>
      <c r="U5" s="107"/>
      <c r="V5" s="107"/>
      <c r="W5" s="107"/>
      <c r="X5" s="107"/>
      <c r="Y5" s="107"/>
      <c r="Z5" s="107"/>
      <c r="AA5" s="107"/>
      <c r="AB5" s="107"/>
      <c r="AC5" s="107"/>
      <c r="AD5" s="107"/>
      <c r="AE5" s="107"/>
      <c r="AF5" s="107"/>
      <c r="AG5" s="107"/>
      <c r="AH5" s="107"/>
      <c r="AI5" s="107"/>
      <c r="AJ5" s="107"/>
      <c r="AK5" s="107"/>
      <c r="AL5" s="31"/>
      <c r="AM5" s="107"/>
      <c r="AN5" s="98"/>
    </row>
    <row r="6" spans="1:45" ht="18.399999999999999" customHeight="1" x14ac:dyDescent="0.15">
      <c r="A6" s="118"/>
      <c r="B6" s="119"/>
      <c r="C6" s="120"/>
      <c r="D6" s="32" t="s">
        <v>15</v>
      </c>
      <c r="E6" s="144"/>
      <c r="F6" s="108"/>
      <c r="G6" s="108"/>
      <c r="H6" s="108"/>
      <c r="I6" s="108"/>
      <c r="J6" s="108"/>
      <c r="K6" s="108"/>
      <c r="L6" s="158"/>
      <c r="M6" s="155"/>
      <c r="N6" s="108"/>
      <c r="O6" s="108"/>
      <c r="P6" s="108"/>
      <c r="Q6" s="108"/>
      <c r="R6" s="108"/>
      <c r="S6" s="108"/>
      <c r="T6" s="108"/>
      <c r="U6" s="108"/>
      <c r="V6" s="108"/>
      <c r="W6" s="108"/>
      <c r="X6" s="108"/>
      <c r="Y6" s="108"/>
      <c r="Z6" s="108"/>
      <c r="AA6" s="108"/>
      <c r="AB6" s="108"/>
      <c r="AC6" s="108"/>
      <c r="AD6" s="108"/>
      <c r="AE6" s="108"/>
      <c r="AF6" s="108"/>
      <c r="AG6" s="108"/>
      <c r="AH6" s="108"/>
      <c r="AI6" s="108"/>
      <c r="AJ6" s="108"/>
      <c r="AK6" s="108"/>
      <c r="AL6" s="33"/>
      <c r="AM6" s="108"/>
      <c r="AN6" s="99"/>
    </row>
    <row r="7" spans="1:45" ht="18.600000000000001" customHeight="1" x14ac:dyDescent="0.15">
      <c r="A7" s="34"/>
      <c r="B7" s="35"/>
      <c r="C7" s="36"/>
      <c r="D7" s="37"/>
      <c r="E7" s="38"/>
      <c r="F7" s="39"/>
      <c r="G7" s="39"/>
      <c r="H7" s="39"/>
      <c r="I7" s="39"/>
      <c r="J7" s="39"/>
      <c r="K7" s="39"/>
      <c r="L7" s="40"/>
      <c r="M7" s="41"/>
      <c r="N7" s="39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39"/>
      <c r="AH7" s="39"/>
      <c r="AI7" s="39"/>
      <c r="AJ7" s="39"/>
      <c r="AK7" s="39"/>
      <c r="AL7" s="39"/>
      <c r="AM7" s="39"/>
      <c r="AN7" s="43"/>
    </row>
    <row r="8" spans="1:45" ht="18.600000000000001" customHeight="1" x14ac:dyDescent="0.15">
      <c r="A8" s="44" t="s">
        <v>16</v>
      </c>
      <c r="B8" s="45" t="s">
        <v>17</v>
      </c>
      <c r="C8" s="46" t="s">
        <v>18</v>
      </c>
      <c r="D8" s="47"/>
      <c r="E8" s="38">
        <f t="shared" ref="E8:E33" si="0">AN70</f>
        <v>0</v>
      </c>
      <c r="F8" s="39">
        <f t="shared" ref="F8:F33" si="1">AN132</f>
        <v>3</v>
      </c>
      <c r="G8" s="39">
        <f t="shared" ref="G8:G33" si="2">AN194</f>
        <v>0</v>
      </c>
      <c r="H8" s="39">
        <f t="shared" ref="H8:H33" si="3">AN256</f>
        <v>0</v>
      </c>
      <c r="I8" s="39">
        <f t="shared" ref="I8:I33" si="4">AN318</f>
        <v>9</v>
      </c>
      <c r="J8" s="39">
        <f t="shared" ref="J8:J33" si="5">AN380</f>
        <v>2</v>
      </c>
      <c r="K8" s="39"/>
      <c r="L8" s="48"/>
      <c r="M8" s="41">
        <f t="shared" ref="M8:M63" si="6">SUM(E8:L8)</f>
        <v>14</v>
      </c>
      <c r="N8" s="49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39"/>
      <c r="AH8" s="39"/>
      <c r="AI8" s="39"/>
      <c r="AJ8" s="39"/>
      <c r="AK8" s="39"/>
      <c r="AL8" s="39"/>
      <c r="AM8" s="39"/>
      <c r="AN8" s="50"/>
      <c r="AO8" s="7" t="str">
        <f>_xlfn.TEXTJOIN(" ",,B8:C8)</f>
        <v>埋込型 FL40W×2</v>
      </c>
    </row>
    <row r="9" spans="1:45" ht="18.600000000000001" customHeight="1" x14ac:dyDescent="0.15">
      <c r="A9" s="44" t="s">
        <v>19</v>
      </c>
      <c r="B9" s="45" t="s">
        <v>20</v>
      </c>
      <c r="C9" s="46" t="s">
        <v>18</v>
      </c>
      <c r="D9" s="47"/>
      <c r="E9" s="38">
        <f t="shared" si="0"/>
        <v>13</v>
      </c>
      <c r="F9" s="39">
        <f t="shared" si="1"/>
        <v>2</v>
      </c>
      <c r="G9" s="39">
        <f t="shared" si="2"/>
        <v>3</v>
      </c>
      <c r="H9" s="39">
        <f t="shared" si="3"/>
        <v>25</v>
      </c>
      <c r="I9" s="39">
        <f t="shared" si="4"/>
        <v>15</v>
      </c>
      <c r="J9" s="39">
        <f t="shared" si="5"/>
        <v>49</v>
      </c>
      <c r="K9" s="39"/>
      <c r="L9" s="40"/>
      <c r="M9" s="41">
        <f t="shared" si="6"/>
        <v>107</v>
      </c>
      <c r="N9" s="39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39"/>
      <c r="AH9" s="39"/>
      <c r="AI9" s="39"/>
      <c r="AJ9" s="39"/>
      <c r="AK9" s="39"/>
      <c r="AL9" s="39"/>
      <c r="AM9" s="39"/>
      <c r="AN9" s="50"/>
      <c r="AO9" s="7" t="str">
        <f t="shared" ref="AO9:AO33" si="7">_xlfn.TEXTJOIN(" ",,B9:C9)</f>
        <v>逆富士型 FL40W×2</v>
      </c>
    </row>
    <row r="10" spans="1:45" ht="18.600000000000001" customHeight="1" x14ac:dyDescent="0.15">
      <c r="A10" s="44" t="s">
        <v>21</v>
      </c>
      <c r="B10" s="45" t="s">
        <v>22</v>
      </c>
      <c r="C10" s="46" t="s">
        <v>23</v>
      </c>
      <c r="D10" s="47"/>
      <c r="E10" s="38">
        <f t="shared" si="0"/>
        <v>0</v>
      </c>
      <c r="F10" s="39">
        <f t="shared" si="1"/>
        <v>0</v>
      </c>
      <c r="G10" s="39">
        <f t="shared" si="2"/>
        <v>0</v>
      </c>
      <c r="H10" s="39">
        <f t="shared" si="3"/>
        <v>0</v>
      </c>
      <c r="I10" s="39">
        <f t="shared" si="4"/>
        <v>0</v>
      </c>
      <c r="J10" s="39">
        <f t="shared" si="5"/>
        <v>32</v>
      </c>
      <c r="K10" s="39"/>
      <c r="L10" s="40"/>
      <c r="M10" s="41">
        <f t="shared" si="6"/>
        <v>32</v>
      </c>
      <c r="N10" s="39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39"/>
      <c r="AH10" s="39"/>
      <c r="AI10" s="39"/>
      <c r="AJ10" s="39"/>
      <c r="AK10" s="39"/>
      <c r="AL10" s="39"/>
      <c r="AM10" s="39"/>
      <c r="AN10" s="50"/>
      <c r="AO10" s="7" t="str">
        <f t="shared" si="7"/>
        <v>逆富士型WP FL40W×2</v>
      </c>
    </row>
    <row r="11" spans="1:45" ht="18.600000000000001" customHeight="1" x14ac:dyDescent="0.15">
      <c r="A11" s="44" t="s">
        <v>24</v>
      </c>
      <c r="B11" s="45" t="s">
        <v>25</v>
      </c>
      <c r="C11" s="46" t="s">
        <v>26</v>
      </c>
      <c r="D11" s="47"/>
      <c r="E11" s="38">
        <f t="shared" si="0"/>
        <v>19</v>
      </c>
      <c r="F11" s="39">
        <f t="shared" si="1"/>
        <v>30</v>
      </c>
      <c r="G11" s="39">
        <f t="shared" si="2"/>
        <v>12</v>
      </c>
      <c r="H11" s="39">
        <f t="shared" si="3"/>
        <v>2</v>
      </c>
      <c r="I11" s="39">
        <f t="shared" si="4"/>
        <v>2</v>
      </c>
      <c r="J11" s="39">
        <f t="shared" si="5"/>
        <v>7</v>
      </c>
      <c r="K11" s="39"/>
      <c r="L11" s="40"/>
      <c r="M11" s="41">
        <f t="shared" si="6"/>
        <v>72</v>
      </c>
      <c r="N11" s="39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39"/>
      <c r="AH11" s="39"/>
      <c r="AI11" s="39"/>
      <c r="AJ11" s="39"/>
      <c r="AK11" s="39"/>
      <c r="AL11" s="39"/>
      <c r="AM11" s="39"/>
      <c r="AN11" s="50"/>
      <c r="AO11" s="7" t="str">
        <f t="shared" si="7"/>
        <v>逆富士型 FL40W×1</v>
      </c>
    </row>
    <row r="12" spans="1:45" ht="18.600000000000001" customHeight="1" x14ac:dyDescent="0.15">
      <c r="A12" s="44" t="s">
        <v>27</v>
      </c>
      <c r="B12" s="45" t="s">
        <v>28</v>
      </c>
      <c r="C12" s="46" t="s">
        <v>29</v>
      </c>
      <c r="D12" s="47"/>
      <c r="E12" s="38">
        <f t="shared" si="0"/>
        <v>0</v>
      </c>
      <c r="F12" s="39">
        <f t="shared" si="1"/>
        <v>0</v>
      </c>
      <c r="G12" s="39">
        <f t="shared" si="2"/>
        <v>0</v>
      </c>
      <c r="H12" s="39">
        <f t="shared" si="3"/>
        <v>0</v>
      </c>
      <c r="I12" s="39">
        <f t="shared" si="4"/>
        <v>0</v>
      </c>
      <c r="J12" s="39">
        <f t="shared" si="5"/>
        <v>5</v>
      </c>
      <c r="K12" s="39"/>
      <c r="L12" s="40"/>
      <c r="M12" s="41">
        <f t="shared" si="6"/>
        <v>5</v>
      </c>
      <c r="N12" s="39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39"/>
      <c r="AH12" s="39"/>
      <c r="AI12" s="39"/>
      <c r="AJ12" s="39"/>
      <c r="AK12" s="39"/>
      <c r="AL12" s="39"/>
      <c r="AM12" s="39"/>
      <c r="AN12" s="50"/>
      <c r="AO12" s="7" t="str">
        <f t="shared" si="7"/>
        <v>逆富士型WP FL40W×1</v>
      </c>
      <c r="AS12" s="51"/>
    </row>
    <row r="13" spans="1:45" ht="18.600000000000001" customHeight="1" x14ac:dyDescent="0.15">
      <c r="A13" s="44" t="s">
        <v>30</v>
      </c>
      <c r="B13" s="45" t="s">
        <v>20</v>
      </c>
      <c r="C13" s="46" t="s">
        <v>31</v>
      </c>
      <c r="D13" s="47"/>
      <c r="E13" s="38">
        <f t="shared" si="0"/>
        <v>3</v>
      </c>
      <c r="F13" s="39">
        <f t="shared" si="1"/>
        <v>3</v>
      </c>
      <c r="G13" s="39">
        <f t="shared" si="2"/>
        <v>1</v>
      </c>
      <c r="H13" s="39">
        <f t="shared" si="3"/>
        <v>2</v>
      </c>
      <c r="I13" s="39">
        <f t="shared" si="4"/>
        <v>3</v>
      </c>
      <c r="J13" s="39">
        <f t="shared" si="5"/>
        <v>3</v>
      </c>
      <c r="K13" s="39"/>
      <c r="L13" s="40"/>
      <c r="M13" s="41">
        <f t="shared" si="6"/>
        <v>15</v>
      </c>
      <c r="N13" s="39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39"/>
      <c r="AH13" s="39"/>
      <c r="AI13" s="39"/>
      <c r="AJ13" s="39"/>
      <c r="AK13" s="39"/>
      <c r="AL13" s="39"/>
      <c r="AM13" s="39"/>
      <c r="AN13" s="50"/>
      <c r="AO13" s="7" t="str">
        <f t="shared" si="7"/>
        <v>逆富士型 FL20W×1</v>
      </c>
      <c r="AS13" s="51"/>
    </row>
    <row r="14" spans="1:45" ht="18.600000000000001" customHeight="1" x14ac:dyDescent="0.15">
      <c r="A14" s="44" t="s">
        <v>32</v>
      </c>
      <c r="B14" s="45" t="s">
        <v>22</v>
      </c>
      <c r="C14" s="46" t="s">
        <v>31</v>
      </c>
      <c r="D14" s="47"/>
      <c r="E14" s="38">
        <f t="shared" si="0"/>
        <v>0</v>
      </c>
      <c r="F14" s="39">
        <f t="shared" si="1"/>
        <v>0</v>
      </c>
      <c r="G14" s="39">
        <f t="shared" si="2"/>
        <v>0</v>
      </c>
      <c r="H14" s="39">
        <f t="shared" si="3"/>
        <v>0</v>
      </c>
      <c r="I14" s="39">
        <f t="shared" si="4"/>
        <v>1</v>
      </c>
      <c r="J14" s="39">
        <f t="shared" si="5"/>
        <v>0</v>
      </c>
      <c r="K14" s="39"/>
      <c r="L14" s="40"/>
      <c r="M14" s="41">
        <f t="shared" si="6"/>
        <v>1</v>
      </c>
      <c r="N14" s="39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39"/>
      <c r="AH14" s="39"/>
      <c r="AI14" s="39"/>
      <c r="AJ14" s="39"/>
      <c r="AK14" s="39"/>
      <c r="AL14" s="39"/>
      <c r="AM14" s="39"/>
      <c r="AN14" s="50"/>
      <c r="AO14" s="7" t="str">
        <f t="shared" si="7"/>
        <v>逆富士型WP FL20W×1</v>
      </c>
    </row>
    <row r="15" spans="1:45" ht="18.600000000000001" customHeight="1" x14ac:dyDescent="0.15">
      <c r="A15" s="44" t="s">
        <v>33</v>
      </c>
      <c r="B15" s="45" t="s">
        <v>34</v>
      </c>
      <c r="C15" s="46" t="s">
        <v>31</v>
      </c>
      <c r="D15" s="47"/>
      <c r="E15" s="38">
        <f t="shared" si="0"/>
        <v>0</v>
      </c>
      <c r="F15" s="39">
        <f t="shared" si="1"/>
        <v>1</v>
      </c>
      <c r="G15" s="39">
        <f t="shared" si="2"/>
        <v>1</v>
      </c>
      <c r="H15" s="39">
        <f t="shared" si="3"/>
        <v>1</v>
      </c>
      <c r="I15" s="39">
        <f t="shared" si="4"/>
        <v>0</v>
      </c>
      <c r="J15" s="39">
        <f t="shared" si="5"/>
        <v>0</v>
      </c>
      <c r="K15" s="39"/>
      <c r="L15" s="40"/>
      <c r="M15" s="41">
        <f t="shared" si="6"/>
        <v>3</v>
      </c>
      <c r="N15" s="39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39"/>
      <c r="AH15" s="39"/>
      <c r="AI15" s="39"/>
      <c r="AJ15" s="39"/>
      <c r="AK15" s="39"/>
      <c r="AL15" s="39"/>
      <c r="AM15" s="39"/>
      <c r="AN15" s="50"/>
      <c r="AO15" s="7" t="str">
        <f t="shared" si="7"/>
        <v>逆富士型BTT FL20W×1</v>
      </c>
    </row>
    <row r="16" spans="1:45" ht="18.600000000000001" customHeight="1" x14ac:dyDescent="0.15">
      <c r="A16" s="44" t="s">
        <v>35</v>
      </c>
      <c r="B16" s="45" t="s">
        <v>36</v>
      </c>
      <c r="C16" s="46" t="s">
        <v>26</v>
      </c>
      <c r="D16" s="47"/>
      <c r="E16" s="38">
        <f t="shared" si="0"/>
        <v>0</v>
      </c>
      <c r="F16" s="39">
        <f t="shared" si="1"/>
        <v>0</v>
      </c>
      <c r="G16" s="39">
        <f t="shared" si="2"/>
        <v>0</v>
      </c>
      <c r="H16" s="39">
        <f t="shared" si="3"/>
        <v>0</v>
      </c>
      <c r="I16" s="39">
        <f t="shared" si="4"/>
        <v>4</v>
      </c>
      <c r="J16" s="39">
        <f t="shared" si="5"/>
        <v>6</v>
      </c>
      <c r="K16" s="39"/>
      <c r="L16" s="40"/>
      <c r="M16" s="41">
        <f t="shared" si="6"/>
        <v>10</v>
      </c>
      <c r="N16" s="39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39"/>
      <c r="AH16" s="39"/>
      <c r="AI16" s="39"/>
      <c r="AJ16" s="39"/>
      <c r="AK16" s="39"/>
      <c r="AL16" s="39"/>
      <c r="AM16" s="39"/>
      <c r="AN16" s="50"/>
      <c r="AO16" s="7" t="str">
        <f t="shared" si="7"/>
        <v>直付型 FL40W×1</v>
      </c>
    </row>
    <row r="17" spans="1:45" ht="18.600000000000001" customHeight="1" x14ac:dyDescent="0.15">
      <c r="A17" s="44" t="s">
        <v>37</v>
      </c>
      <c r="B17" s="45" t="s">
        <v>38</v>
      </c>
      <c r="C17" s="46" t="s">
        <v>26</v>
      </c>
      <c r="D17" s="47"/>
      <c r="E17" s="38">
        <f t="shared" si="0"/>
        <v>0</v>
      </c>
      <c r="F17" s="39">
        <f t="shared" si="1"/>
        <v>0</v>
      </c>
      <c r="G17" s="39">
        <f t="shared" si="2"/>
        <v>0</v>
      </c>
      <c r="H17" s="39">
        <f t="shared" si="3"/>
        <v>0</v>
      </c>
      <c r="I17" s="39">
        <f t="shared" si="4"/>
        <v>2</v>
      </c>
      <c r="J17" s="39">
        <f t="shared" si="5"/>
        <v>24</v>
      </c>
      <c r="K17" s="39"/>
      <c r="L17" s="40"/>
      <c r="M17" s="41">
        <f t="shared" si="6"/>
        <v>26</v>
      </c>
      <c r="N17" s="39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39"/>
      <c r="AH17" s="39"/>
      <c r="AI17" s="39"/>
      <c r="AJ17" s="39"/>
      <c r="AK17" s="39"/>
      <c r="AL17" s="39"/>
      <c r="AM17" s="39"/>
      <c r="AN17" s="50"/>
      <c r="AO17" s="7" t="str">
        <f t="shared" si="7"/>
        <v>直付型WP FL40W×1</v>
      </c>
    </row>
    <row r="18" spans="1:45" ht="18.600000000000001" customHeight="1" x14ac:dyDescent="0.15">
      <c r="A18" s="44" t="s">
        <v>39</v>
      </c>
      <c r="B18" s="45" t="s">
        <v>40</v>
      </c>
      <c r="C18" s="46" t="s">
        <v>23</v>
      </c>
      <c r="D18" s="47"/>
      <c r="E18" s="38">
        <f t="shared" si="0"/>
        <v>44</v>
      </c>
      <c r="F18" s="39">
        <f t="shared" si="1"/>
        <v>72</v>
      </c>
      <c r="G18" s="39">
        <f t="shared" si="2"/>
        <v>86</v>
      </c>
      <c r="H18" s="39">
        <f t="shared" si="3"/>
        <v>0</v>
      </c>
      <c r="I18" s="39">
        <f t="shared" si="4"/>
        <v>9</v>
      </c>
      <c r="J18" s="39">
        <f t="shared" si="5"/>
        <v>0</v>
      </c>
      <c r="K18" s="39"/>
      <c r="L18" s="40"/>
      <c r="M18" s="41">
        <f t="shared" si="6"/>
        <v>211</v>
      </c>
      <c r="N18" s="39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39"/>
      <c r="AH18" s="39"/>
      <c r="AI18" s="39"/>
      <c r="AJ18" s="39"/>
      <c r="AK18" s="39"/>
      <c r="AL18" s="39"/>
      <c r="AM18" s="39"/>
      <c r="AN18" s="50"/>
      <c r="AO18" s="7" t="str">
        <f t="shared" si="7"/>
        <v>H型P吊 FL40W×2</v>
      </c>
    </row>
    <row r="19" spans="1:45" ht="18.600000000000001" customHeight="1" x14ac:dyDescent="0.15">
      <c r="A19" s="44" t="s">
        <v>41</v>
      </c>
      <c r="B19" s="45" t="s">
        <v>42</v>
      </c>
      <c r="C19" s="46" t="s">
        <v>43</v>
      </c>
      <c r="D19" s="47"/>
      <c r="E19" s="38">
        <f t="shared" si="0"/>
        <v>0</v>
      </c>
      <c r="F19" s="39">
        <f t="shared" si="1"/>
        <v>0</v>
      </c>
      <c r="G19" s="39">
        <f t="shared" si="2"/>
        <v>0</v>
      </c>
      <c r="H19" s="39">
        <f t="shared" si="3"/>
        <v>0</v>
      </c>
      <c r="I19" s="39">
        <f t="shared" si="4"/>
        <v>0</v>
      </c>
      <c r="J19" s="39">
        <f t="shared" si="5"/>
        <v>1</v>
      </c>
      <c r="K19" s="39"/>
      <c r="L19" s="40"/>
      <c r="M19" s="41">
        <f t="shared" si="6"/>
        <v>1</v>
      </c>
      <c r="N19" s="39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39"/>
      <c r="AH19" s="39"/>
      <c r="AI19" s="39"/>
      <c r="AJ19" s="39"/>
      <c r="AK19" s="39"/>
      <c r="AL19" s="39"/>
      <c r="AM19" s="39"/>
      <c r="AN19" s="50"/>
      <c r="AO19" s="7" t="str">
        <f t="shared" si="7"/>
        <v>ｳｫｰﾙﾗｲﾄWP FL20W×2</v>
      </c>
    </row>
    <row r="20" spans="1:45" ht="18.600000000000001" customHeight="1" x14ac:dyDescent="0.15">
      <c r="A20" s="44" t="s">
        <v>44</v>
      </c>
      <c r="B20" s="45" t="s">
        <v>42</v>
      </c>
      <c r="C20" s="46" t="s">
        <v>31</v>
      </c>
      <c r="D20" s="47"/>
      <c r="E20" s="38">
        <f t="shared" si="0"/>
        <v>1</v>
      </c>
      <c r="F20" s="39">
        <f t="shared" si="1"/>
        <v>1</v>
      </c>
      <c r="G20" s="39">
        <f t="shared" si="2"/>
        <v>1</v>
      </c>
      <c r="H20" s="39">
        <f t="shared" si="3"/>
        <v>1</v>
      </c>
      <c r="I20" s="39">
        <f t="shared" si="4"/>
        <v>0</v>
      </c>
      <c r="J20" s="39">
        <f t="shared" si="5"/>
        <v>0</v>
      </c>
      <c r="K20" s="39"/>
      <c r="L20" s="40"/>
      <c r="M20" s="41">
        <f t="shared" si="6"/>
        <v>4</v>
      </c>
      <c r="N20" s="39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39"/>
      <c r="AH20" s="39"/>
      <c r="AI20" s="39"/>
      <c r="AJ20" s="39"/>
      <c r="AK20" s="39"/>
      <c r="AL20" s="39"/>
      <c r="AM20" s="39"/>
      <c r="AN20" s="50"/>
      <c r="AO20" s="7" t="str">
        <f t="shared" si="7"/>
        <v>ｳｫｰﾙﾗｲﾄWP FL20W×1</v>
      </c>
    </row>
    <row r="21" spans="1:45" ht="18.600000000000001" customHeight="1" x14ac:dyDescent="0.15">
      <c r="A21" s="44" t="s">
        <v>45</v>
      </c>
      <c r="B21" s="45" t="s">
        <v>46</v>
      </c>
      <c r="C21" s="46" t="s">
        <v>47</v>
      </c>
      <c r="D21" s="47"/>
      <c r="E21" s="38">
        <f t="shared" si="0"/>
        <v>0</v>
      </c>
      <c r="F21" s="39">
        <f t="shared" si="1"/>
        <v>0</v>
      </c>
      <c r="G21" s="39">
        <f t="shared" si="2"/>
        <v>0</v>
      </c>
      <c r="H21" s="39">
        <f t="shared" si="3"/>
        <v>0</v>
      </c>
      <c r="I21" s="39">
        <f t="shared" si="4"/>
        <v>0</v>
      </c>
      <c r="J21" s="39">
        <f t="shared" si="5"/>
        <v>1</v>
      </c>
      <c r="K21" s="39"/>
      <c r="L21" s="40"/>
      <c r="M21" s="41">
        <f t="shared" si="6"/>
        <v>1</v>
      </c>
      <c r="N21" s="39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39"/>
      <c r="AH21" s="39"/>
      <c r="AI21" s="39"/>
      <c r="AJ21" s="39"/>
      <c r="AK21" s="39"/>
      <c r="AL21" s="39"/>
      <c r="AM21" s="39"/>
      <c r="AN21" s="50"/>
      <c r="AO21" s="7" t="str">
        <f t="shared" si="7"/>
        <v>直付型棚下灯 FL15W×1</v>
      </c>
    </row>
    <row r="22" spans="1:45" ht="18.600000000000001" customHeight="1" x14ac:dyDescent="0.15">
      <c r="A22" s="44" t="s">
        <v>48</v>
      </c>
      <c r="B22" s="45" t="s">
        <v>49</v>
      </c>
      <c r="C22" s="46" t="s">
        <v>50</v>
      </c>
      <c r="D22" s="47"/>
      <c r="E22" s="38">
        <f t="shared" si="0"/>
        <v>2</v>
      </c>
      <c r="F22" s="39">
        <f t="shared" si="1"/>
        <v>3</v>
      </c>
      <c r="G22" s="39">
        <f t="shared" si="2"/>
        <v>1</v>
      </c>
      <c r="H22" s="39">
        <f t="shared" si="3"/>
        <v>1</v>
      </c>
      <c r="I22" s="39">
        <f t="shared" si="4"/>
        <v>0</v>
      </c>
      <c r="J22" s="39">
        <f t="shared" si="5"/>
        <v>5</v>
      </c>
      <c r="K22" s="39"/>
      <c r="L22" s="40"/>
      <c r="M22" s="41">
        <f t="shared" si="6"/>
        <v>12</v>
      </c>
      <c r="N22" s="39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39"/>
      <c r="AH22" s="39"/>
      <c r="AI22" s="39"/>
      <c r="AJ22" s="39"/>
      <c r="AK22" s="39"/>
      <c r="AL22" s="39"/>
      <c r="AM22" s="39"/>
      <c r="AN22" s="50"/>
      <c r="AO22" s="7" t="str">
        <f t="shared" si="7"/>
        <v>直付型白熱灯 IL60W×1</v>
      </c>
    </row>
    <row r="23" spans="1:45" ht="18.600000000000001" customHeight="1" x14ac:dyDescent="0.15">
      <c r="A23" s="44" t="s">
        <v>51</v>
      </c>
      <c r="B23" s="45" t="s">
        <v>52</v>
      </c>
      <c r="C23" s="46" t="s">
        <v>53</v>
      </c>
      <c r="D23" s="47"/>
      <c r="E23" s="38">
        <f t="shared" si="0"/>
        <v>1</v>
      </c>
      <c r="F23" s="39">
        <f t="shared" si="1"/>
        <v>0</v>
      </c>
      <c r="G23" s="39">
        <f t="shared" si="2"/>
        <v>0</v>
      </c>
      <c r="H23" s="39">
        <f t="shared" si="3"/>
        <v>0</v>
      </c>
      <c r="I23" s="39">
        <f t="shared" si="4"/>
        <v>0</v>
      </c>
      <c r="J23" s="39">
        <f t="shared" si="5"/>
        <v>1</v>
      </c>
      <c r="K23" s="39"/>
      <c r="L23" s="40"/>
      <c r="M23" s="41">
        <f t="shared" si="6"/>
        <v>2</v>
      </c>
      <c r="N23" s="39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39"/>
      <c r="AH23" s="39"/>
      <c r="AI23" s="39"/>
      <c r="AJ23" s="39"/>
      <c r="AK23" s="39"/>
      <c r="AL23" s="39"/>
      <c r="AM23" s="39"/>
      <c r="AN23" s="50"/>
      <c r="AO23" s="7" t="str">
        <f t="shared" si="7"/>
        <v>ｺｰﾄﾞ吊下型 FCL40W+30W</v>
      </c>
    </row>
    <row r="24" spans="1:45" ht="18.600000000000001" customHeight="1" x14ac:dyDescent="0.15">
      <c r="A24" s="44" t="s">
        <v>54</v>
      </c>
      <c r="B24" s="45" t="s">
        <v>55</v>
      </c>
      <c r="C24" s="46" t="s">
        <v>47</v>
      </c>
      <c r="D24" s="52"/>
      <c r="E24" s="38">
        <f t="shared" si="0"/>
        <v>0</v>
      </c>
      <c r="F24" s="39">
        <f t="shared" si="1"/>
        <v>0</v>
      </c>
      <c r="G24" s="39">
        <f t="shared" si="2"/>
        <v>0</v>
      </c>
      <c r="H24" s="39">
        <f t="shared" si="3"/>
        <v>0</v>
      </c>
      <c r="I24" s="39">
        <f t="shared" si="4"/>
        <v>0</v>
      </c>
      <c r="J24" s="39">
        <f t="shared" si="5"/>
        <v>8</v>
      </c>
      <c r="K24" s="39"/>
      <c r="L24" s="53"/>
      <c r="M24" s="41">
        <f t="shared" si="6"/>
        <v>8</v>
      </c>
      <c r="N24" s="54"/>
      <c r="O24" s="55"/>
      <c r="P24" s="55"/>
      <c r="Q24" s="55"/>
      <c r="R24" s="55"/>
      <c r="S24" s="55"/>
      <c r="T24" s="55"/>
      <c r="U24" s="55"/>
      <c r="V24" s="55"/>
      <c r="W24" s="55"/>
      <c r="X24" s="55"/>
      <c r="Y24" s="55"/>
      <c r="Z24" s="55"/>
      <c r="AA24" s="55"/>
      <c r="AB24" s="55"/>
      <c r="AC24" s="55"/>
      <c r="AD24" s="55"/>
      <c r="AE24" s="55"/>
      <c r="AF24" s="55"/>
      <c r="AG24" s="39"/>
      <c r="AH24" s="54"/>
      <c r="AI24" s="54"/>
      <c r="AJ24" s="54"/>
      <c r="AK24" s="54"/>
      <c r="AL24" s="54"/>
      <c r="AM24" s="54"/>
      <c r="AN24" s="50"/>
      <c r="AO24" s="7" t="str">
        <f t="shared" si="7"/>
        <v>殺菌灯WP FL15W×1</v>
      </c>
    </row>
    <row r="25" spans="1:45" ht="18.600000000000001" customHeight="1" x14ac:dyDescent="0.15">
      <c r="A25" s="44" t="s">
        <v>56</v>
      </c>
      <c r="B25" s="45" t="s">
        <v>57</v>
      </c>
      <c r="C25" s="46" t="s">
        <v>58</v>
      </c>
      <c r="D25" s="52"/>
      <c r="E25" s="38">
        <f t="shared" si="0"/>
        <v>0</v>
      </c>
      <c r="F25" s="39">
        <f t="shared" si="1"/>
        <v>1</v>
      </c>
      <c r="G25" s="39">
        <f t="shared" si="2"/>
        <v>0</v>
      </c>
      <c r="H25" s="39">
        <f t="shared" si="3"/>
        <v>0</v>
      </c>
      <c r="I25" s="39">
        <f t="shared" si="4"/>
        <v>0</v>
      </c>
      <c r="J25" s="39">
        <f t="shared" si="5"/>
        <v>0</v>
      </c>
      <c r="K25" s="39"/>
      <c r="L25" s="53"/>
      <c r="M25" s="41">
        <f t="shared" si="6"/>
        <v>1</v>
      </c>
      <c r="N25" s="54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5"/>
      <c r="AC25" s="55"/>
      <c r="AD25" s="55"/>
      <c r="AE25" s="55"/>
      <c r="AF25" s="55"/>
      <c r="AG25" s="39"/>
      <c r="AH25" s="54"/>
      <c r="AI25" s="54"/>
      <c r="AJ25" s="54"/>
      <c r="AK25" s="54"/>
      <c r="AL25" s="54"/>
      <c r="AM25" s="54"/>
      <c r="AN25" s="50"/>
      <c r="AO25" s="7" t="str">
        <f t="shared" si="7"/>
        <v>表示灯 FL10W×1</v>
      </c>
      <c r="AS25" s="51"/>
    </row>
    <row r="26" spans="1:45" ht="18.600000000000001" customHeight="1" x14ac:dyDescent="0.15">
      <c r="A26" s="44" t="s">
        <v>59</v>
      </c>
      <c r="B26" s="45" t="s">
        <v>60</v>
      </c>
      <c r="C26" s="46" t="s">
        <v>58</v>
      </c>
      <c r="D26" s="56"/>
      <c r="E26" s="38">
        <f t="shared" si="0"/>
        <v>0</v>
      </c>
      <c r="F26" s="39">
        <f t="shared" si="1"/>
        <v>1</v>
      </c>
      <c r="G26" s="39">
        <f t="shared" si="2"/>
        <v>1</v>
      </c>
      <c r="H26" s="39">
        <f t="shared" si="3"/>
        <v>0</v>
      </c>
      <c r="I26" s="39">
        <f t="shared" si="4"/>
        <v>0</v>
      </c>
      <c r="J26" s="39">
        <f t="shared" si="5"/>
        <v>4</v>
      </c>
      <c r="K26" s="39"/>
      <c r="L26" s="53"/>
      <c r="M26" s="41">
        <f t="shared" si="6"/>
        <v>6</v>
      </c>
      <c r="N26" s="54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/>
      <c r="AC26" s="55"/>
      <c r="AD26" s="55"/>
      <c r="AE26" s="55"/>
      <c r="AF26" s="55"/>
      <c r="AG26" s="39"/>
      <c r="AH26" s="54"/>
      <c r="AI26" s="54"/>
      <c r="AJ26" s="54"/>
      <c r="AK26" s="54"/>
      <c r="AL26" s="54"/>
      <c r="AM26" s="54"/>
      <c r="AN26" s="50"/>
      <c r="AO26" s="7" t="str">
        <f t="shared" si="7"/>
        <v>避難口誘導灯片面 FL10W×1</v>
      </c>
    </row>
    <row r="27" spans="1:45" ht="18.600000000000001" customHeight="1" x14ac:dyDescent="0.15">
      <c r="A27" s="44" t="s">
        <v>61</v>
      </c>
      <c r="B27" s="45" t="s">
        <v>62</v>
      </c>
      <c r="C27" s="46" t="s">
        <v>58</v>
      </c>
      <c r="D27" s="47"/>
      <c r="E27" s="38">
        <f t="shared" si="0"/>
        <v>3</v>
      </c>
      <c r="F27" s="39">
        <f t="shared" si="1"/>
        <v>2</v>
      </c>
      <c r="G27" s="39">
        <f t="shared" si="2"/>
        <v>2</v>
      </c>
      <c r="H27" s="39">
        <f t="shared" si="3"/>
        <v>0</v>
      </c>
      <c r="I27" s="39">
        <f t="shared" si="4"/>
        <v>0</v>
      </c>
      <c r="J27" s="39">
        <f t="shared" si="5"/>
        <v>0</v>
      </c>
      <c r="K27" s="39"/>
      <c r="L27" s="53"/>
      <c r="M27" s="41">
        <f t="shared" si="6"/>
        <v>7</v>
      </c>
      <c r="N27" s="54"/>
      <c r="O27" s="55"/>
      <c r="P27" s="55"/>
      <c r="Q27" s="55"/>
      <c r="R27" s="55"/>
      <c r="S27" s="55"/>
      <c r="T27" s="55"/>
      <c r="U27" s="55"/>
      <c r="V27" s="55"/>
      <c r="W27" s="55"/>
      <c r="X27" s="55"/>
      <c r="Y27" s="55"/>
      <c r="Z27" s="55"/>
      <c r="AA27" s="55"/>
      <c r="AB27" s="55"/>
      <c r="AC27" s="55"/>
      <c r="AD27" s="55"/>
      <c r="AE27" s="55"/>
      <c r="AF27" s="55"/>
      <c r="AG27" s="39"/>
      <c r="AH27" s="54"/>
      <c r="AI27" s="54"/>
      <c r="AJ27" s="54"/>
      <c r="AK27" s="54"/>
      <c r="AL27" s="54"/>
      <c r="AM27" s="54"/>
      <c r="AN27" s="50"/>
      <c r="AO27" s="7" t="str">
        <f t="shared" si="7"/>
        <v>避難口誘導灯両面 FL10W×1</v>
      </c>
    </row>
    <row r="28" spans="1:45" ht="18.600000000000001" customHeight="1" x14ac:dyDescent="0.15">
      <c r="A28" s="44" t="s">
        <v>63</v>
      </c>
      <c r="B28" s="45" t="s">
        <v>64</v>
      </c>
      <c r="C28" s="46" t="s">
        <v>26</v>
      </c>
      <c r="D28" s="56"/>
      <c r="E28" s="38">
        <f t="shared" si="0"/>
        <v>0</v>
      </c>
      <c r="F28" s="39">
        <f t="shared" si="1"/>
        <v>0</v>
      </c>
      <c r="G28" s="39">
        <f t="shared" si="2"/>
        <v>0</v>
      </c>
      <c r="H28" s="39">
        <f t="shared" si="3"/>
        <v>0</v>
      </c>
      <c r="I28" s="39">
        <f t="shared" si="4"/>
        <v>0</v>
      </c>
      <c r="J28" s="39">
        <f t="shared" si="5"/>
        <v>2</v>
      </c>
      <c r="K28" s="39"/>
      <c r="L28" s="53"/>
      <c r="M28" s="41">
        <f t="shared" si="6"/>
        <v>2</v>
      </c>
      <c r="N28" s="54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55"/>
      <c r="AC28" s="55"/>
      <c r="AD28" s="55"/>
      <c r="AE28" s="55"/>
      <c r="AF28" s="55"/>
      <c r="AG28" s="39"/>
      <c r="AH28" s="54"/>
      <c r="AI28" s="54"/>
      <c r="AJ28" s="54"/>
      <c r="AK28" s="54"/>
      <c r="AL28" s="54"/>
      <c r="AM28" s="54"/>
      <c r="AN28" s="50"/>
      <c r="AO28" s="7" t="str">
        <f t="shared" si="7"/>
        <v>黒板灯埋込型 FL40W×1</v>
      </c>
    </row>
    <row r="29" spans="1:45" ht="18.600000000000001" customHeight="1" x14ac:dyDescent="0.15">
      <c r="A29" s="44" t="s">
        <v>65</v>
      </c>
      <c r="B29" s="45" t="s">
        <v>66</v>
      </c>
      <c r="C29" s="46" t="s">
        <v>67</v>
      </c>
      <c r="D29" s="56"/>
      <c r="E29" s="38">
        <f t="shared" si="0"/>
        <v>8</v>
      </c>
      <c r="F29" s="39">
        <f t="shared" si="1"/>
        <v>12</v>
      </c>
      <c r="G29" s="39">
        <f t="shared" si="2"/>
        <v>18</v>
      </c>
      <c r="H29" s="39">
        <f t="shared" si="3"/>
        <v>0</v>
      </c>
      <c r="I29" s="39">
        <f t="shared" si="4"/>
        <v>0</v>
      </c>
      <c r="J29" s="39">
        <f t="shared" si="5"/>
        <v>0</v>
      </c>
      <c r="K29" s="39"/>
      <c r="L29" s="53"/>
      <c r="M29" s="41">
        <f t="shared" si="6"/>
        <v>38</v>
      </c>
      <c r="N29" s="54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55"/>
      <c r="AD29" s="55"/>
      <c r="AE29" s="55"/>
      <c r="AF29" s="55"/>
      <c r="AG29" s="39"/>
      <c r="AH29" s="54"/>
      <c r="AI29" s="54"/>
      <c r="AJ29" s="54"/>
      <c r="AK29" s="54"/>
      <c r="AL29" s="54"/>
      <c r="AM29" s="54"/>
      <c r="AN29" s="50"/>
      <c r="AO29" s="7" t="str">
        <f t="shared" si="7"/>
        <v>黒板灯P吊型 FL40W×1×2</v>
      </c>
      <c r="AR29" s="51"/>
    </row>
    <row r="30" spans="1:45" ht="18.600000000000001" customHeight="1" x14ac:dyDescent="0.15">
      <c r="A30" s="44" t="s">
        <v>68</v>
      </c>
      <c r="B30" s="45" t="s">
        <v>69</v>
      </c>
      <c r="C30" s="46" t="s">
        <v>70</v>
      </c>
      <c r="D30" s="56"/>
      <c r="E30" s="38">
        <f t="shared" si="0"/>
        <v>4</v>
      </c>
      <c r="F30" s="39">
        <f t="shared" si="1"/>
        <v>4</v>
      </c>
      <c r="G30" s="39">
        <f t="shared" si="2"/>
        <v>4</v>
      </c>
      <c r="H30" s="39">
        <f t="shared" si="3"/>
        <v>0</v>
      </c>
      <c r="I30" s="39">
        <f t="shared" si="4"/>
        <v>0</v>
      </c>
      <c r="J30" s="39">
        <f t="shared" si="5"/>
        <v>0</v>
      </c>
      <c r="K30" s="39"/>
      <c r="L30" s="53"/>
      <c r="M30" s="41">
        <f t="shared" si="6"/>
        <v>12</v>
      </c>
      <c r="N30" s="54"/>
      <c r="O30" s="54"/>
      <c r="P30" s="54"/>
      <c r="Q30" s="54"/>
      <c r="R30" s="54"/>
      <c r="S30" s="54"/>
      <c r="T30" s="54"/>
      <c r="U30" s="54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39"/>
      <c r="AH30" s="54"/>
      <c r="AI30" s="54"/>
      <c r="AJ30" s="54"/>
      <c r="AK30" s="54"/>
      <c r="AL30" s="54"/>
      <c r="AM30" s="54"/>
      <c r="AN30" s="50"/>
      <c r="AO30" s="7" t="str">
        <f t="shared" si="7"/>
        <v>黒板灯直付型 HF32W×1</v>
      </c>
    </row>
    <row r="31" spans="1:45" ht="18.600000000000001" customHeight="1" x14ac:dyDescent="0.15">
      <c r="A31" s="44" t="s">
        <v>71</v>
      </c>
      <c r="B31" s="45" t="s">
        <v>34</v>
      </c>
      <c r="C31" s="46" t="s">
        <v>43</v>
      </c>
      <c r="D31" s="56"/>
      <c r="E31" s="38">
        <f t="shared" si="0"/>
        <v>1</v>
      </c>
      <c r="F31" s="39">
        <f t="shared" si="1"/>
        <v>0</v>
      </c>
      <c r="G31" s="39">
        <f t="shared" si="2"/>
        <v>0</v>
      </c>
      <c r="H31" s="39">
        <f t="shared" si="3"/>
        <v>0</v>
      </c>
      <c r="I31" s="39">
        <f t="shared" si="4"/>
        <v>0</v>
      </c>
      <c r="J31" s="39">
        <f t="shared" si="5"/>
        <v>0</v>
      </c>
      <c r="K31" s="39"/>
      <c r="L31" s="53"/>
      <c r="M31" s="41">
        <f t="shared" si="6"/>
        <v>1</v>
      </c>
      <c r="N31" s="54"/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39"/>
      <c r="AH31" s="54"/>
      <c r="AI31" s="54"/>
      <c r="AJ31" s="54"/>
      <c r="AK31" s="54"/>
      <c r="AL31" s="54"/>
      <c r="AM31" s="54"/>
      <c r="AN31" s="50"/>
      <c r="AO31" s="7" t="str">
        <f t="shared" si="7"/>
        <v>逆富士型BTT FL20W×2</v>
      </c>
    </row>
    <row r="32" spans="1:45" ht="18.600000000000001" customHeight="1" x14ac:dyDescent="0.15">
      <c r="A32" s="44" t="s">
        <v>72</v>
      </c>
      <c r="B32" s="45"/>
      <c r="C32" s="46"/>
      <c r="D32" s="56"/>
      <c r="E32" s="38">
        <f t="shared" si="0"/>
        <v>0</v>
      </c>
      <c r="F32" s="39">
        <f t="shared" si="1"/>
        <v>0</v>
      </c>
      <c r="G32" s="39">
        <f t="shared" si="2"/>
        <v>0</v>
      </c>
      <c r="H32" s="39">
        <f t="shared" si="3"/>
        <v>0</v>
      </c>
      <c r="I32" s="39">
        <f t="shared" si="4"/>
        <v>0</v>
      </c>
      <c r="J32" s="39">
        <f t="shared" si="5"/>
        <v>0</v>
      </c>
      <c r="K32" s="39"/>
      <c r="L32" s="53"/>
      <c r="M32" s="41">
        <f t="shared" si="6"/>
        <v>0</v>
      </c>
      <c r="N32" s="54"/>
      <c r="O32" s="54"/>
      <c r="P32" s="54"/>
      <c r="Q32" s="54"/>
      <c r="R32" s="54"/>
      <c r="S32" s="54"/>
      <c r="T32" s="54"/>
      <c r="U32" s="54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39"/>
      <c r="AH32" s="54"/>
      <c r="AI32" s="54"/>
      <c r="AJ32" s="54"/>
      <c r="AK32" s="54"/>
      <c r="AL32" s="54"/>
      <c r="AM32" s="54"/>
      <c r="AN32" s="50"/>
      <c r="AO32" s="7" t="str">
        <f t="shared" si="7"/>
        <v/>
      </c>
    </row>
    <row r="33" spans="1:41" ht="18.600000000000001" customHeight="1" x14ac:dyDescent="0.15">
      <c r="A33" s="57" t="s">
        <v>73</v>
      </c>
      <c r="B33" s="58"/>
      <c r="C33" s="59"/>
      <c r="D33" s="60"/>
      <c r="E33" s="61">
        <f t="shared" si="0"/>
        <v>0</v>
      </c>
      <c r="F33" s="62">
        <f t="shared" si="1"/>
        <v>0</v>
      </c>
      <c r="G33" s="62">
        <f t="shared" si="2"/>
        <v>0</v>
      </c>
      <c r="H33" s="62">
        <f t="shared" si="3"/>
        <v>0</v>
      </c>
      <c r="I33" s="62">
        <f t="shared" si="4"/>
        <v>0</v>
      </c>
      <c r="J33" s="62">
        <f t="shared" si="5"/>
        <v>0</v>
      </c>
      <c r="K33" s="62"/>
      <c r="L33" s="63"/>
      <c r="M33" s="64">
        <f t="shared" si="6"/>
        <v>0</v>
      </c>
      <c r="N33" s="62"/>
      <c r="O33" s="62"/>
      <c r="P33" s="62"/>
      <c r="Q33" s="62"/>
      <c r="R33" s="62"/>
      <c r="S33" s="62"/>
      <c r="T33" s="62"/>
      <c r="U33" s="62"/>
      <c r="V33" s="62"/>
      <c r="W33" s="62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62"/>
      <c r="AM33" s="62"/>
      <c r="AN33" s="65"/>
      <c r="AO33" s="7" t="str">
        <f t="shared" si="7"/>
        <v/>
      </c>
    </row>
    <row r="34" spans="1:41" ht="20.100000000000001" customHeight="1" x14ac:dyDescent="0.15">
      <c r="A34" s="112" t="s">
        <v>4</v>
      </c>
      <c r="B34" s="113"/>
      <c r="C34" s="114"/>
      <c r="D34" s="28" t="s">
        <v>5</v>
      </c>
      <c r="E34" s="142" t="s">
        <v>6</v>
      </c>
      <c r="F34" s="106" t="s">
        <v>7</v>
      </c>
      <c r="G34" s="106" t="s">
        <v>8</v>
      </c>
      <c r="H34" s="106" t="s">
        <v>9</v>
      </c>
      <c r="I34" s="106" t="s">
        <v>10</v>
      </c>
      <c r="J34" s="106" t="s">
        <v>11</v>
      </c>
      <c r="K34" s="106"/>
      <c r="L34" s="156"/>
      <c r="M34" s="153" t="s">
        <v>12</v>
      </c>
      <c r="N34" s="106"/>
      <c r="O34" s="106"/>
      <c r="P34" s="106"/>
      <c r="Q34" s="106"/>
      <c r="R34" s="106"/>
      <c r="S34" s="106"/>
      <c r="T34" s="106"/>
      <c r="U34" s="106"/>
      <c r="V34" s="106"/>
      <c r="W34" s="106"/>
      <c r="X34" s="106"/>
      <c r="Y34" s="106"/>
      <c r="Z34" s="106"/>
      <c r="AA34" s="106"/>
      <c r="AB34" s="106"/>
      <c r="AC34" s="106"/>
      <c r="AD34" s="106"/>
      <c r="AE34" s="106"/>
      <c r="AF34" s="106"/>
      <c r="AG34" s="106"/>
      <c r="AH34" s="106"/>
      <c r="AI34" s="106"/>
      <c r="AJ34" s="106"/>
      <c r="AK34" s="106"/>
      <c r="AL34" s="29"/>
      <c r="AM34" s="106"/>
      <c r="AN34" s="97" t="s">
        <v>74</v>
      </c>
    </row>
    <row r="35" spans="1:41" ht="20.100000000000001" customHeight="1" x14ac:dyDescent="0.15">
      <c r="A35" s="115"/>
      <c r="B35" s="116"/>
      <c r="C35" s="117"/>
      <c r="D35" s="30" t="s">
        <v>13</v>
      </c>
      <c r="E35" s="143"/>
      <c r="F35" s="107"/>
      <c r="G35" s="107"/>
      <c r="H35" s="107"/>
      <c r="I35" s="107"/>
      <c r="J35" s="107"/>
      <c r="K35" s="107"/>
      <c r="L35" s="157"/>
      <c r="M35" s="154"/>
      <c r="N35" s="107"/>
      <c r="O35" s="107"/>
      <c r="P35" s="107"/>
      <c r="Q35" s="107"/>
      <c r="R35" s="107"/>
      <c r="S35" s="107"/>
      <c r="T35" s="107"/>
      <c r="U35" s="107"/>
      <c r="V35" s="107"/>
      <c r="W35" s="107"/>
      <c r="X35" s="107"/>
      <c r="Y35" s="107"/>
      <c r="Z35" s="107"/>
      <c r="AA35" s="10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31"/>
      <c r="AM35" s="107"/>
      <c r="AN35" s="98"/>
    </row>
    <row r="36" spans="1:41" ht="20.100000000000001" customHeight="1" x14ac:dyDescent="0.15">
      <c r="A36" s="115"/>
      <c r="B36" s="116"/>
      <c r="C36" s="117"/>
      <c r="D36" s="30" t="s">
        <v>14</v>
      </c>
      <c r="E36" s="143"/>
      <c r="F36" s="107"/>
      <c r="G36" s="107"/>
      <c r="H36" s="107"/>
      <c r="I36" s="107"/>
      <c r="J36" s="107"/>
      <c r="K36" s="107"/>
      <c r="L36" s="157"/>
      <c r="M36" s="154"/>
      <c r="N36" s="107"/>
      <c r="O36" s="107"/>
      <c r="P36" s="107"/>
      <c r="Q36" s="107"/>
      <c r="R36" s="107"/>
      <c r="S36" s="107"/>
      <c r="T36" s="107"/>
      <c r="U36" s="107"/>
      <c r="V36" s="107"/>
      <c r="W36" s="107"/>
      <c r="X36" s="107"/>
      <c r="Y36" s="107"/>
      <c r="Z36" s="107"/>
      <c r="AA36" s="10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31"/>
      <c r="AM36" s="107"/>
      <c r="AN36" s="98"/>
    </row>
    <row r="37" spans="1:41" ht="20.100000000000001" customHeight="1" x14ac:dyDescent="0.15">
      <c r="A37" s="118"/>
      <c r="B37" s="119"/>
      <c r="C37" s="120"/>
      <c r="D37" s="32" t="s">
        <v>15</v>
      </c>
      <c r="E37" s="144"/>
      <c r="F37" s="108"/>
      <c r="G37" s="108"/>
      <c r="H37" s="108"/>
      <c r="I37" s="108"/>
      <c r="J37" s="108"/>
      <c r="K37" s="108"/>
      <c r="L37" s="158"/>
      <c r="M37" s="155"/>
      <c r="N37" s="108"/>
      <c r="O37" s="108"/>
      <c r="P37" s="108"/>
      <c r="Q37" s="108"/>
      <c r="R37" s="108"/>
      <c r="S37" s="108"/>
      <c r="T37" s="108"/>
      <c r="U37" s="108"/>
      <c r="V37" s="108"/>
      <c r="W37" s="108"/>
      <c r="X37" s="108"/>
      <c r="Y37" s="108"/>
      <c r="Z37" s="108"/>
      <c r="AA37" s="108"/>
      <c r="AB37" s="108"/>
      <c r="AC37" s="108"/>
      <c r="AD37" s="108"/>
      <c r="AE37" s="108"/>
      <c r="AF37" s="108"/>
      <c r="AG37" s="108"/>
      <c r="AH37" s="108"/>
      <c r="AI37" s="108"/>
      <c r="AJ37" s="108"/>
      <c r="AK37" s="108"/>
      <c r="AL37" s="33"/>
      <c r="AM37" s="108"/>
      <c r="AN37" s="99"/>
    </row>
    <row r="38" spans="1:41" ht="18.600000000000001" customHeight="1" x14ac:dyDescent="0.15">
      <c r="A38" s="44" t="s">
        <v>75</v>
      </c>
      <c r="B38" s="66" t="s">
        <v>76</v>
      </c>
      <c r="C38" s="67" t="s">
        <v>77</v>
      </c>
      <c r="D38" s="68"/>
      <c r="E38" s="69">
        <f>AN100</f>
        <v>0</v>
      </c>
      <c r="F38" s="70">
        <f>AN162</f>
        <v>0</v>
      </c>
      <c r="G38" s="70">
        <f>AN224</f>
        <v>0</v>
      </c>
      <c r="H38" s="70">
        <f>AN286</f>
        <v>0</v>
      </c>
      <c r="I38" s="70">
        <f>AN348</f>
        <v>8</v>
      </c>
      <c r="J38" s="70">
        <f>AN410</f>
        <v>0</v>
      </c>
      <c r="K38" s="70"/>
      <c r="L38" s="71"/>
      <c r="M38" s="72">
        <f t="shared" si="6"/>
        <v>8</v>
      </c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3"/>
      <c r="AO38" s="7" t="str">
        <f t="shared" ref="AO38:AO63" si="8">_xlfn.TEXTJOIN(" ",,B38:C38)</f>
        <v>ﾏﾙﾁﾊﾛｹﾞﾝ灯 MF400W×1</v>
      </c>
    </row>
    <row r="39" spans="1:41" ht="18.600000000000001" customHeight="1" x14ac:dyDescent="0.15">
      <c r="A39" s="34" t="s">
        <v>78</v>
      </c>
      <c r="B39" s="35" t="s">
        <v>79</v>
      </c>
      <c r="C39" s="74" t="s">
        <v>80</v>
      </c>
      <c r="D39" s="37"/>
      <c r="E39" s="38">
        <f>AN101</f>
        <v>0</v>
      </c>
      <c r="F39" s="39">
        <f>AN163</f>
        <v>0</v>
      </c>
      <c r="G39" s="39">
        <f>AN225</f>
        <v>0</v>
      </c>
      <c r="H39" s="39">
        <f>AN287</f>
        <v>0</v>
      </c>
      <c r="I39" s="39">
        <f>AN349</f>
        <v>12</v>
      </c>
      <c r="J39" s="39">
        <f>AN411</f>
        <v>0</v>
      </c>
      <c r="K39" s="39"/>
      <c r="L39" s="40"/>
      <c r="M39" s="41">
        <f t="shared" si="6"/>
        <v>12</v>
      </c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39"/>
      <c r="AL39" s="39"/>
      <c r="AM39" s="39"/>
      <c r="AN39" s="50"/>
      <c r="AO39" s="7" t="str">
        <f t="shared" si="8"/>
        <v>水銀灯 HF400W×1</v>
      </c>
    </row>
    <row r="40" spans="1:41" ht="18.600000000000001" customHeight="1" x14ac:dyDescent="0.15">
      <c r="A40" s="34" t="s">
        <v>81</v>
      </c>
      <c r="B40" s="35" t="s">
        <v>82</v>
      </c>
      <c r="C40" s="74" t="s">
        <v>83</v>
      </c>
      <c r="D40" s="37"/>
      <c r="E40" s="38">
        <f t="shared" ref="E40:E63" si="9">AN102</f>
        <v>0</v>
      </c>
      <c r="F40" s="39">
        <f t="shared" ref="F40:F63" si="10">AN164</f>
        <v>0</v>
      </c>
      <c r="G40" s="39">
        <f t="shared" ref="G40:G63" si="11">AN226</f>
        <v>0</v>
      </c>
      <c r="H40" s="39">
        <f t="shared" ref="H40:H63" si="12">AN288</f>
        <v>0</v>
      </c>
      <c r="I40" s="39">
        <f t="shared" ref="I40:I63" si="13">AN350</f>
        <v>6</v>
      </c>
      <c r="J40" s="39">
        <f t="shared" ref="J40:J63" si="14">AN412</f>
        <v>0</v>
      </c>
      <c r="K40" s="39"/>
      <c r="L40" s="40"/>
      <c r="M40" s="41">
        <f t="shared" si="6"/>
        <v>6</v>
      </c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  <c r="AG40" s="39"/>
      <c r="AH40" s="39"/>
      <c r="AI40" s="39"/>
      <c r="AJ40" s="39"/>
      <c r="AK40" s="39"/>
      <c r="AL40" s="39"/>
      <c r="AM40" s="39"/>
      <c r="AN40" s="50">
        <f t="shared" ref="AN40:AN51" si="15">SUM(E40:AM40)</f>
        <v>12</v>
      </c>
      <c r="AO40" s="7" t="str">
        <f t="shared" si="8"/>
        <v>ﾘﾌﾚｸﾀｰ RF500W×1</v>
      </c>
    </row>
    <row r="41" spans="1:41" ht="18.600000000000001" customHeight="1" x14ac:dyDescent="0.15">
      <c r="A41" s="34" t="s">
        <v>84</v>
      </c>
      <c r="B41" s="35" t="s">
        <v>85</v>
      </c>
      <c r="C41" s="74" t="s">
        <v>86</v>
      </c>
      <c r="D41" s="37"/>
      <c r="E41" s="38">
        <f t="shared" si="9"/>
        <v>0</v>
      </c>
      <c r="F41" s="39">
        <f t="shared" si="10"/>
        <v>0</v>
      </c>
      <c r="G41" s="39">
        <f t="shared" si="11"/>
        <v>0</v>
      </c>
      <c r="H41" s="39">
        <f t="shared" si="12"/>
        <v>0</v>
      </c>
      <c r="I41" s="39">
        <f t="shared" si="13"/>
        <v>4</v>
      </c>
      <c r="J41" s="39">
        <f t="shared" si="14"/>
        <v>0</v>
      </c>
      <c r="K41" s="39"/>
      <c r="L41" s="40"/>
      <c r="M41" s="41">
        <f t="shared" si="6"/>
        <v>4</v>
      </c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39"/>
      <c r="AJ41" s="39"/>
      <c r="AK41" s="39"/>
      <c r="AL41" s="39"/>
      <c r="AM41" s="39"/>
      <c r="AN41" s="50">
        <f t="shared" si="15"/>
        <v>8</v>
      </c>
      <c r="AO41" s="7" t="str">
        <f t="shared" si="8"/>
        <v>ﾎﾞｰﾀﾞｰﾗｲﾄ 95W×9</v>
      </c>
    </row>
    <row r="42" spans="1:41" ht="18.600000000000001" customHeight="1" x14ac:dyDescent="0.15">
      <c r="A42" s="34" t="s">
        <v>87</v>
      </c>
      <c r="B42" s="35" t="s">
        <v>88</v>
      </c>
      <c r="C42" s="74" t="s">
        <v>89</v>
      </c>
      <c r="D42" s="56"/>
      <c r="E42" s="38">
        <f t="shared" si="9"/>
        <v>0</v>
      </c>
      <c r="F42" s="39">
        <f t="shared" si="10"/>
        <v>0</v>
      </c>
      <c r="G42" s="39">
        <f t="shared" si="11"/>
        <v>0</v>
      </c>
      <c r="H42" s="39">
        <f t="shared" si="12"/>
        <v>0</v>
      </c>
      <c r="I42" s="39">
        <f t="shared" si="13"/>
        <v>18</v>
      </c>
      <c r="J42" s="39">
        <f t="shared" si="14"/>
        <v>0</v>
      </c>
      <c r="K42" s="39"/>
      <c r="L42" s="40"/>
      <c r="M42" s="41">
        <f t="shared" si="6"/>
        <v>18</v>
      </c>
      <c r="N42" s="54"/>
      <c r="O42" s="54"/>
      <c r="P42" s="54"/>
      <c r="Q42" s="54"/>
      <c r="R42" s="54"/>
      <c r="S42" s="54"/>
      <c r="T42" s="54"/>
      <c r="U42" s="54"/>
      <c r="V42" s="54"/>
      <c r="W42" s="54"/>
      <c r="X42" s="54"/>
      <c r="Y42" s="54"/>
      <c r="Z42" s="54"/>
      <c r="AA42" s="54"/>
      <c r="AB42" s="54"/>
      <c r="AC42" s="54"/>
      <c r="AD42" s="54"/>
      <c r="AE42" s="54"/>
      <c r="AF42" s="54"/>
      <c r="AG42" s="54"/>
      <c r="AH42" s="54"/>
      <c r="AI42" s="54"/>
      <c r="AJ42" s="54"/>
      <c r="AK42" s="54"/>
      <c r="AL42" s="54"/>
      <c r="AM42" s="54"/>
      <c r="AN42" s="50">
        <f t="shared" si="15"/>
        <v>36</v>
      </c>
      <c r="AO42" s="7" t="str">
        <f t="shared" si="8"/>
        <v>ﾐﾆﾊﾛｹﾞﾝ MF250W×1</v>
      </c>
    </row>
    <row r="43" spans="1:41" ht="18.600000000000001" customHeight="1" x14ac:dyDescent="0.15">
      <c r="A43" s="34" t="s">
        <v>90</v>
      </c>
      <c r="B43" s="35" t="s">
        <v>91</v>
      </c>
      <c r="C43" s="74" t="s">
        <v>92</v>
      </c>
      <c r="D43" s="56"/>
      <c r="E43" s="38">
        <f t="shared" si="9"/>
        <v>0</v>
      </c>
      <c r="F43" s="39">
        <f t="shared" si="10"/>
        <v>0</v>
      </c>
      <c r="G43" s="39">
        <f t="shared" si="11"/>
        <v>0</v>
      </c>
      <c r="H43" s="39">
        <f t="shared" si="12"/>
        <v>0</v>
      </c>
      <c r="I43" s="39">
        <f t="shared" si="13"/>
        <v>4</v>
      </c>
      <c r="J43" s="39">
        <f t="shared" si="14"/>
        <v>0</v>
      </c>
      <c r="K43" s="39"/>
      <c r="L43" s="40"/>
      <c r="M43" s="41">
        <f t="shared" si="6"/>
        <v>4</v>
      </c>
      <c r="N43" s="54"/>
      <c r="O43" s="54"/>
      <c r="P43" s="54"/>
      <c r="Q43" s="54"/>
      <c r="R43" s="54"/>
      <c r="S43" s="54"/>
      <c r="T43" s="54"/>
      <c r="U43" s="54"/>
      <c r="V43" s="54"/>
      <c r="W43" s="54"/>
      <c r="X43" s="54"/>
      <c r="Y43" s="54"/>
      <c r="Z43" s="54"/>
      <c r="AA43" s="54"/>
      <c r="AB43" s="54"/>
      <c r="AC43" s="54"/>
      <c r="AD43" s="54"/>
      <c r="AE43" s="54"/>
      <c r="AF43" s="54"/>
      <c r="AG43" s="54"/>
      <c r="AH43" s="54"/>
      <c r="AI43" s="54"/>
      <c r="AJ43" s="54"/>
      <c r="AK43" s="54"/>
      <c r="AL43" s="54"/>
      <c r="AM43" s="54"/>
      <c r="AN43" s="50">
        <f t="shared" si="15"/>
        <v>8</v>
      </c>
      <c r="AO43" s="7" t="str">
        <f t="shared" si="8"/>
        <v>ﾌｯﾄﾗｲﾄ 60W×12</v>
      </c>
    </row>
    <row r="44" spans="1:41" ht="18.600000000000001" customHeight="1" x14ac:dyDescent="0.15">
      <c r="A44" s="44" t="s">
        <v>93</v>
      </c>
      <c r="B44" s="35" t="s">
        <v>94</v>
      </c>
      <c r="C44" s="74" t="s">
        <v>95</v>
      </c>
      <c r="D44" s="56"/>
      <c r="E44" s="38">
        <f t="shared" si="9"/>
        <v>0</v>
      </c>
      <c r="F44" s="39">
        <f t="shared" si="10"/>
        <v>0</v>
      </c>
      <c r="G44" s="39">
        <f t="shared" si="11"/>
        <v>0</v>
      </c>
      <c r="H44" s="39">
        <f t="shared" si="12"/>
        <v>0</v>
      </c>
      <c r="I44" s="39">
        <f t="shared" si="13"/>
        <v>2</v>
      </c>
      <c r="J44" s="39">
        <f t="shared" si="14"/>
        <v>0</v>
      </c>
      <c r="K44" s="39"/>
      <c r="L44" s="40"/>
      <c r="M44" s="41">
        <f t="shared" si="6"/>
        <v>2</v>
      </c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0">
        <f t="shared" si="15"/>
        <v>4</v>
      </c>
      <c r="AO44" s="7" t="str">
        <f t="shared" si="8"/>
        <v>ｽﾎﾟｯﾄﾗｲﾄ 1000W×1</v>
      </c>
    </row>
    <row r="45" spans="1:41" ht="18.600000000000001" customHeight="1" x14ac:dyDescent="0.15">
      <c r="A45" s="44" t="s">
        <v>96</v>
      </c>
      <c r="B45" s="35" t="s">
        <v>97</v>
      </c>
      <c r="C45" s="74" t="s">
        <v>23</v>
      </c>
      <c r="D45" s="56"/>
      <c r="E45" s="38">
        <f t="shared" si="9"/>
        <v>0</v>
      </c>
      <c r="F45" s="39">
        <f t="shared" si="10"/>
        <v>0</v>
      </c>
      <c r="G45" s="39">
        <f t="shared" si="11"/>
        <v>0</v>
      </c>
      <c r="H45" s="39">
        <f t="shared" si="12"/>
        <v>0</v>
      </c>
      <c r="I45" s="39">
        <f t="shared" si="13"/>
        <v>1</v>
      </c>
      <c r="J45" s="39">
        <f t="shared" si="14"/>
        <v>0</v>
      </c>
      <c r="K45" s="39"/>
      <c r="L45" s="40"/>
      <c r="M45" s="41">
        <f t="shared" si="6"/>
        <v>1</v>
      </c>
      <c r="N45" s="54"/>
      <c r="O45" s="54"/>
      <c r="P45" s="54"/>
      <c r="Q45" s="54"/>
      <c r="R45" s="54"/>
      <c r="S45" s="54"/>
      <c r="T45" s="54"/>
      <c r="U45" s="54"/>
      <c r="V45" s="54"/>
      <c r="W45" s="54"/>
      <c r="X45" s="54"/>
      <c r="Y45" s="54"/>
      <c r="Z45" s="54"/>
      <c r="AA45" s="54"/>
      <c r="AB45" s="54"/>
      <c r="AC45" s="54"/>
      <c r="AD45" s="54"/>
      <c r="AE45" s="54"/>
      <c r="AF45" s="54"/>
      <c r="AG45" s="54"/>
      <c r="AH45" s="54"/>
      <c r="AI45" s="54"/>
      <c r="AJ45" s="54"/>
      <c r="AK45" s="54"/>
      <c r="AL45" s="54"/>
      <c r="AM45" s="54"/>
      <c r="AN45" s="50">
        <f t="shared" si="15"/>
        <v>2</v>
      </c>
      <c r="AO45" s="7" t="str">
        <f t="shared" si="8"/>
        <v>反射笠付C吊 FL40W×2</v>
      </c>
    </row>
    <row r="46" spans="1:41" ht="18.600000000000001" customHeight="1" x14ac:dyDescent="0.15">
      <c r="A46" s="44" t="s">
        <v>98</v>
      </c>
      <c r="B46" s="35" t="s">
        <v>99</v>
      </c>
      <c r="C46" s="74" t="s">
        <v>31</v>
      </c>
      <c r="D46" s="56"/>
      <c r="E46" s="38">
        <f t="shared" si="9"/>
        <v>0</v>
      </c>
      <c r="F46" s="39">
        <f t="shared" si="10"/>
        <v>0</v>
      </c>
      <c r="G46" s="39">
        <f t="shared" si="11"/>
        <v>0</v>
      </c>
      <c r="H46" s="39">
        <f t="shared" si="12"/>
        <v>0</v>
      </c>
      <c r="I46" s="39">
        <f t="shared" si="13"/>
        <v>9</v>
      </c>
      <c r="J46" s="39">
        <f t="shared" si="14"/>
        <v>0</v>
      </c>
      <c r="K46" s="39"/>
      <c r="L46" s="40"/>
      <c r="M46" s="41">
        <f t="shared" si="6"/>
        <v>9</v>
      </c>
      <c r="N46" s="54"/>
      <c r="O46" s="54"/>
      <c r="P46" s="54"/>
      <c r="Q46" s="54"/>
      <c r="R46" s="54"/>
      <c r="S46" s="54"/>
      <c r="T46" s="54"/>
      <c r="U46" s="54"/>
      <c r="V46" s="54"/>
      <c r="W46" s="54"/>
      <c r="X46" s="54"/>
      <c r="Y46" s="54"/>
      <c r="Z46" s="54"/>
      <c r="AA46" s="54"/>
      <c r="AB46" s="54"/>
      <c r="AC46" s="54"/>
      <c r="AD46" s="54"/>
      <c r="AE46" s="54"/>
      <c r="AF46" s="54"/>
      <c r="AG46" s="54"/>
      <c r="AH46" s="54"/>
      <c r="AI46" s="54"/>
      <c r="AJ46" s="54"/>
      <c r="AK46" s="54"/>
      <c r="AL46" s="54"/>
      <c r="AM46" s="54"/>
      <c r="AN46" s="50">
        <f t="shared" si="15"/>
        <v>18</v>
      </c>
      <c r="AO46" s="7" t="str">
        <f t="shared" si="8"/>
        <v>直付型 FL20W×1</v>
      </c>
    </row>
    <row r="47" spans="1:41" ht="18.600000000000001" customHeight="1" x14ac:dyDescent="0.15">
      <c r="A47" s="44" t="s">
        <v>100</v>
      </c>
      <c r="B47" s="45" t="s">
        <v>101</v>
      </c>
      <c r="C47" s="75" t="s">
        <v>102</v>
      </c>
      <c r="D47" s="56"/>
      <c r="E47" s="38">
        <f t="shared" si="9"/>
        <v>0</v>
      </c>
      <c r="F47" s="39">
        <f t="shared" si="10"/>
        <v>0</v>
      </c>
      <c r="G47" s="39">
        <f t="shared" si="11"/>
        <v>0</v>
      </c>
      <c r="H47" s="39">
        <f t="shared" si="12"/>
        <v>0</v>
      </c>
      <c r="I47" s="39">
        <f t="shared" si="13"/>
        <v>4</v>
      </c>
      <c r="J47" s="39">
        <f t="shared" si="14"/>
        <v>0</v>
      </c>
      <c r="K47" s="39"/>
      <c r="L47" s="40"/>
      <c r="M47" s="41">
        <f t="shared" si="6"/>
        <v>4</v>
      </c>
      <c r="N47" s="54"/>
      <c r="O47" s="54"/>
      <c r="P47" s="54"/>
      <c r="Q47" s="54"/>
      <c r="R47" s="54"/>
      <c r="S47" s="54"/>
      <c r="T47" s="54"/>
      <c r="U47" s="54"/>
      <c r="V47" s="54"/>
      <c r="W47" s="54"/>
      <c r="X47" s="54"/>
      <c r="Y47" s="54"/>
      <c r="Z47" s="54"/>
      <c r="AA47" s="54"/>
      <c r="AB47" s="54"/>
      <c r="AC47" s="54"/>
      <c r="AD47" s="54"/>
      <c r="AE47" s="54"/>
      <c r="AF47" s="54"/>
      <c r="AG47" s="54"/>
      <c r="AH47" s="54"/>
      <c r="AI47" s="54"/>
      <c r="AJ47" s="54"/>
      <c r="AK47" s="54"/>
      <c r="AL47" s="54"/>
      <c r="AM47" s="54"/>
      <c r="AN47" s="50">
        <f t="shared" si="15"/>
        <v>8</v>
      </c>
      <c r="AO47" s="7" t="str">
        <f t="shared" si="8"/>
        <v>避難口誘導灯C型 SH1-FBF20-C</v>
      </c>
    </row>
    <row r="48" spans="1:41" ht="18.600000000000001" customHeight="1" x14ac:dyDescent="0.15">
      <c r="A48" s="44" t="s">
        <v>103</v>
      </c>
      <c r="B48" s="45" t="s">
        <v>104</v>
      </c>
      <c r="C48" s="75" t="s">
        <v>58</v>
      </c>
      <c r="D48" s="56"/>
      <c r="E48" s="38">
        <f t="shared" si="9"/>
        <v>2</v>
      </c>
      <c r="F48" s="39">
        <f t="shared" si="10"/>
        <v>0</v>
      </c>
      <c r="G48" s="39">
        <f t="shared" si="11"/>
        <v>0</v>
      </c>
      <c r="H48" s="39">
        <f t="shared" si="12"/>
        <v>1</v>
      </c>
      <c r="I48" s="39">
        <f t="shared" si="13"/>
        <v>0</v>
      </c>
      <c r="J48" s="39">
        <f t="shared" si="14"/>
        <v>0</v>
      </c>
      <c r="K48" s="39"/>
      <c r="L48" s="40"/>
      <c r="M48" s="41">
        <f t="shared" si="6"/>
        <v>3</v>
      </c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4"/>
      <c r="AC48" s="54"/>
      <c r="AD48" s="54"/>
      <c r="AE48" s="54"/>
      <c r="AF48" s="54"/>
      <c r="AG48" s="54"/>
      <c r="AH48" s="54"/>
      <c r="AI48" s="54"/>
      <c r="AJ48" s="54"/>
      <c r="AK48" s="54"/>
      <c r="AL48" s="54"/>
      <c r="AM48" s="54"/>
      <c r="AN48" s="50">
        <f t="shared" si="15"/>
        <v>6</v>
      </c>
      <c r="AO48" s="7" t="str">
        <f t="shared" si="8"/>
        <v>避難口誘導灯片面P吊 FL10W×1</v>
      </c>
    </row>
    <row r="49" spans="1:42" ht="18.600000000000001" customHeight="1" x14ac:dyDescent="0.15">
      <c r="A49" s="44" t="s">
        <v>105</v>
      </c>
      <c r="B49" s="45" t="s">
        <v>106</v>
      </c>
      <c r="C49" s="75" t="s">
        <v>58</v>
      </c>
      <c r="D49" s="56"/>
      <c r="E49" s="38">
        <f t="shared" si="9"/>
        <v>0</v>
      </c>
      <c r="F49" s="39">
        <f t="shared" si="10"/>
        <v>1</v>
      </c>
      <c r="G49" s="39">
        <f t="shared" si="11"/>
        <v>1</v>
      </c>
      <c r="H49" s="39">
        <f t="shared" si="12"/>
        <v>1</v>
      </c>
      <c r="I49" s="39">
        <f t="shared" si="13"/>
        <v>0</v>
      </c>
      <c r="J49" s="39">
        <f t="shared" si="14"/>
        <v>0</v>
      </c>
      <c r="K49" s="39"/>
      <c r="L49" s="40"/>
      <c r="M49" s="41">
        <f t="shared" si="6"/>
        <v>3</v>
      </c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4"/>
      <c r="AI49" s="54"/>
      <c r="AJ49" s="54"/>
      <c r="AK49" s="54"/>
      <c r="AL49" s="54"/>
      <c r="AM49" s="54"/>
      <c r="AN49" s="50">
        <f t="shared" si="15"/>
        <v>6</v>
      </c>
      <c r="AO49" s="7" t="str">
        <f t="shared" si="8"/>
        <v>避難口誘導灯両面P吊 FL10W×1</v>
      </c>
    </row>
    <row r="50" spans="1:42" ht="18.600000000000001" customHeight="1" x14ac:dyDescent="0.15">
      <c r="A50" s="44" t="s">
        <v>107</v>
      </c>
      <c r="B50" s="45" t="s">
        <v>108</v>
      </c>
      <c r="C50" s="75" t="s">
        <v>109</v>
      </c>
      <c r="D50" s="56"/>
      <c r="E50" s="38">
        <f t="shared" si="9"/>
        <v>23</v>
      </c>
      <c r="F50" s="39">
        <f t="shared" si="10"/>
        <v>23</v>
      </c>
      <c r="G50" s="39">
        <f t="shared" si="11"/>
        <v>23</v>
      </c>
      <c r="H50" s="39">
        <f t="shared" si="12"/>
        <v>0</v>
      </c>
      <c r="I50" s="39">
        <f t="shared" si="13"/>
        <v>0</v>
      </c>
      <c r="J50" s="39">
        <f t="shared" si="14"/>
        <v>0</v>
      </c>
      <c r="K50" s="39"/>
      <c r="L50" s="40"/>
      <c r="M50" s="41">
        <f t="shared" si="6"/>
        <v>69</v>
      </c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  <c r="AB50" s="54"/>
      <c r="AC50" s="54"/>
      <c r="AD50" s="54"/>
      <c r="AE50" s="54"/>
      <c r="AF50" s="54"/>
      <c r="AG50" s="54"/>
      <c r="AH50" s="54"/>
      <c r="AI50" s="54"/>
      <c r="AJ50" s="54"/>
      <c r="AK50" s="54"/>
      <c r="AL50" s="54"/>
      <c r="AM50" s="54"/>
      <c r="AN50" s="50">
        <f t="shared" si="15"/>
        <v>138</v>
      </c>
      <c r="AO50" s="7" t="str">
        <f t="shared" si="8"/>
        <v>ﾀﾞｳﾝﾗｲﾄ FHT24W×1</v>
      </c>
    </row>
    <row r="51" spans="1:42" ht="18.600000000000001" customHeight="1" x14ac:dyDescent="0.15">
      <c r="A51" s="44" t="s">
        <v>110</v>
      </c>
      <c r="B51" s="45" t="s">
        <v>108</v>
      </c>
      <c r="C51" s="75" t="s">
        <v>111</v>
      </c>
      <c r="D51" s="56"/>
      <c r="E51" s="38">
        <f t="shared" si="9"/>
        <v>6</v>
      </c>
      <c r="F51" s="39">
        <f t="shared" si="10"/>
        <v>7</v>
      </c>
      <c r="G51" s="39">
        <f t="shared" si="11"/>
        <v>7</v>
      </c>
      <c r="H51" s="39">
        <f t="shared" si="12"/>
        <v>0</v>
      </c>
      <c r="I51" s="39">
        <f t="shared" si="13"/>
        <v>0</v>
      </c>
      <c r="J51" s="39">
        <f t="shared" si="14"/>
        <v>0</v>
      </c>
      <c r="K51" s="39"/>
      <c r="L51" s="40"/>
      <c r="M51" s="41">
        <f t="shared" si="6"/>
        <v>20</v>
      </c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4"/>
      <c r="AC51" s="54"/>
      <c r="AD51" s="54"/>
      <c r="AE51" s="54"/>
      <c r="AF51" s="54"/>
      <c r="AG51" s="54"/>
      <c r="AH51" s="54"/>
      <c r="AI51" s="54"/>
      <c r="AJ51" s="54"/>
      <c r="AK51" s="54"/>
      <c r="AL51" s="54"/>
      <c r="AM51" s="54"/>
      <c r="AN51" s="76">
        <f t="shared" si="15"/>
        <v>40</v>
      </c>
      <c r="AO51" s="7" t="str">
        <f t="shared" si="8"/>
        <v>ﾀﾞｳﾝﾗｲﾄ FHT32W×1</v>
      </c>
    </row>
    <row r="52" spans="1:42" ht="18.600000000000001" customHeight="1" x14ac:dyDescent="0.15">
      <c r="A52" s="44" t="s">
        <v>112</v>
      </c>
      <c r="B52" s="45" t="s">
        <v>113</v>
      </c>
      <c r="C52" s="75" t="s">
        <v>31</v>
      </c>
      <c r="D52" s="37"/>
      <c r="E52" s="38">
        <f t="shared" si="9"/>
        <v>8</v>
      </c>
      <c r="F52" s="39">
        <f t="shared" si="10"/>
        <v>8</v>
      </c>
      <c r="G52" s="39">
        <f t="shared" si="11"/>
        <v>8</v>
      </c>
      <c r="H52" s="39">
        <f t="shared" si="12"/>
        <v>0</v>
      </c>
      <c r="I52" s="39">
        <f t="shared" si="13"/>
        <v>0</v>
      </c>
      <c r="J52" s="39">
        <f t="shared" si="14"/>
        <v>0</v>
      </c>
      <c r="K52" s="39"/>
      <c r="L52" s="40"/>
      <c r="M52" s="41">
        <f t="shared" si="6"/>
        <v>24</v>
      </c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  <c r="AF52" s="39"/>
      <c r="AG52" s="39"/>
      <c r="AH52" s="39"/>
      <c r="AI52" s="39"/>
      <c r="AJ52" s="39"/>
      <c r="AK52" s="39"/>
      <c r="AL52" s="39"/>
      <c r="AM52" s="39"/>
      <c r="AN52" s="77"/>
      <c r="AO52" s="7" t="str">
        <f t="shared" si="8"/>
        <v>ﾌﾞﾗｹｯﾄ FL20W×1</v>
      </c>
    </row>
    <row r="53" spans="1:42" ht="18.600000000000001" customHeight="1" x14ac:dyDescent="0.15">
      <c r="A53" s="44" t="s">
        <v>114</v>
      </c>
      <c r="B53" s="45" t="s">
        <v>20</v>
      </c>
      <c r="C53" s="75" t="s">
        <v>70</v>
      </c>
      <c r="D53" s="37"/>
      <c r="E53" s="38">
        <f t="shared" si="9"/>
        <v>18</v>
      </c>
      <c r="F53" s="39">
        <f t="shared" si="10"/>
        <v>8</v>
      </c>
      <c r="G53" s="39">
        <f t="shared" si="11"/>
        <v>9</v>
      </c>
      <c r="H53" s="39">
        <f t="shared" si="12"/>
        <v>0</v>
      </c>
      <c r="I53" s="39">
        <f t="shared" si="13"/>
        <v>0</v>
      </c>
      <c r="J53" s="39">
        <f t="shared" si="14"/>
        <v>0</v>
      </c>
      <c r="K53" s="39"/>
      <c r="L53" s="40"/>
      <c r="M53" s="41">
        <f t="shared" si="6"/>
        <v>35</v>
      </c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50">
        <f>SUM(E53:AM53)</f>
        <v>70</v>
      </c>
      <c r="AO53" s="7" t="str">
        <f t="shared" si="8"/>
        <v>逆富士型 HF32W×1</v>
      </c>
    </row>
    <row r="54" spans="1:42" ht="18.600000000000001" customHeight="1" x14ac:dyDescent="0.15">
      <c r="A54" s="44" t="s">
        <v>115</v>
      </c>
      <c r="B54" s="45" t="s">
        <v>20</v>
      </c>
      <c r="C54" s="75" t="s">
        <v>116</v>
      </c>
      <c r="D54" s="78"/>
      <c r="E54" s="38">
        <f t="shared" si="9"/>
        <v>0</v>
      </c>
      <c r="F54" s="39">
        <f t="shared" si="10"/>
        <v>4</v>
      </c>
      <c r="G54" s="39">
        <f t="shared" si="11"/>
        <v>0</v>
      </c>
      <c r="H54" s="39">
        <f t="shared" si="12"/>
        <v>0</v>
      </c>
      <c r="I54" s="39">
        <f t="shared" si="13"/>
        <v>0</v>
      </c>
      <c r="J54" s="39">
        <f t="shared" si="14"/>
        <v>0</v>
      </c>
      <c r="K54" s="39"/>
      <c r="L54" s="40"/>
      <c r="M54" s="41">
        <f t="shared" si="6"/>
        <v>4</v>
      </c>
      <c r="N54" s="79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  <c r="AA54" s="79"/>
      <c r="AB54" s="79"/>
      <c r="AC54" s="79"/>
      <c r="AD54" s="79"/>
      <c r="AE54" s="79"/>
      <c r="AF54" s="79"/>
      <c r="AG54" s="79"/>
      <c r="AH54" s="79"/>
      <c r="AI54" s="79"/>
      <c r="AJ54" s="79"/>
      <c r="AK54" s="79"/>
      <c r="AL54" s="79"/>
      <c r="AM54" s="79"/>
      <c r="AN54" s="80"/>
      <c r="AO54" s="7" t="str">
        <f t="shared" si="8"/>
        <v>逆富士型 HF32W×2</v>
      </c>
    </row>
    <row r="55" spans="1:42" ht="18.600000000000001" customHeight="1" x14ac:dyDescent="0.15">
      <c r="A55" s="44" t="s">
        <v>117</v>
      </c>
      <c r="B55" s="45" t="s">
        <v>118</v>
      </c>
      <c r="C55" s="75" t="s">
        <v>116</v>
      </c>
      <c r="D55" s="37"/>
      <c r="E55" s="38">
        <f t="shared" si="9"/>
        <v>17</v>
      </c>
      <c r="F55" s="39">
        <f t="shared" si="10"/>
        <v>8</v>
      </c>
      <c r="G55" s="39">
        <f t="shared" si="11"/>
        <v>12</v>
      </c>
      <c r="H55" s="39">
        <f t="shared" si="12"/>
        <v>0</v>
      </c>
      <c r="I55" s="39">
        <f t="shared" si="13"/>
        <v>0</v>
      </c>
      <c r="J55" s="39">
        <f t="shared" si="14"/>
        <v>0</v>
      </c>
      <c r="K55" s="39"/>
      <c r="L55" s="40"/>
      <c r="M55" s="41">
        <f t="shared" si="6"/>
        <v>37</v>
      </c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39"/>
      <c r="AK55" s="39"/>
      <c r="AL55" s="39"/>
      <c r="AM55" s="39"/>
      <c r="AN55" s="77"/>
      <c r="AO55" s="7" t="str">
        <f t="shared" si="8"/>
        <v>直付型 HF32W×2</v>
      </c>
    </row>
    <row r="56" spans="1:42" s="81" customFormat="1" ht="20.100000000000001" customHeight="1" x14ac:dyDescent="0.15">
      <c r="A56" s="44" t="s">
        <v>119</v>
      </c>
      <c r="B56" s="45" t="s">
        <v>17</v>
      </c>
      <c r="C56" s="75" t="s">
        <v>116</v>
      </c>
      <c r="D56" s="37"/>
      <c r="E56" s="38">
        <f t="shared" si="9"/>
        <v>0</v>
      </c>
      <c r="F56" s="39">
        <f t="shared" si="10"/>
        <v>18</v>
      </c>
      <c r="G56" s="39">
        <f t="shared" si="11"/>
        <v>20</v>
      </c>
      <c r="H56" s="39">
        <f t="shared" si="12"/>
        <v>0</v>
      </c>
      <c r="I56" s="39">
        <f t="shared" si="13"/>
        <v>0</v>
      </c>
      <c r="J56" s="39">
        <f t="shared" si="14"/>
        <v>0</v>
      </c>
      <c r="K56" s="39"/>
      <c r="L56" s="40"/>
      <c r="M56" s="41">
        <f t="shared" si="6"/>
        <v>38</v>
      </c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50">
        <f>SUM(E56:AM56)</f>
        <v>76</v>
      </c>
      <c r="AO56" s="7" t="str">
        <f t="shared" si="8"/>
        <v>埋込型 HF32W×2</v>
      </c>
    </row>
    <row r="57" spans="1:42" ht="18.600000000000001" customHeight="1" x14ac:dyDescent="0.15">
      <c r="A57" s="44" t="s">
        <v>120</v>
      </c>
      <c r="B57" s="45" t="s">
        <v>121</v>
      </c>
      <c r="C57" s="75" t="s">
        <v>109</v>
      </c>
      <c r="D57" s="37"/>
      <c r="E57" s="38">
        <f t="shared" si="9"/>
        <v>5</v>
      </c>
      <c r="F57" s="39">
        <f t="shared" si="10"/>
        <v>0</v>
      </c>
      <c r="G57" s="39">
        <f t="shared" si="11"/>
        <v>0</v>
      </c>
      <c r="H57" s="39">
        <f t="shared" si="12"/>
        <v>0</v>
      </c>
      <c r="I57" s="39">
        <f t="shared" si="13"/>
        <v>0</v>
      </c>
      <c r="J57" s="39">
        <f t="shared" si="14"/>
        <v>0</v>
      </c>
      <c r="K57" s="39"/>
      <c r="L57" s="40"/>
      <c r="M57" s="41">
        <f t="shared" si="6"/>
        <v>5</v>
      </c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39"/>
      <c r="AL57" s="39"/>
      <c r="AM57" s="39"/>
      <c r="AN57" s="77"/>
      <c r="AO57" s="7" t="str">
        <f t="shared" si="8"/>
        <v>ﾀﾞｳﾝﾗｲﾄWP FHT24W×1</v>
      </c>
    </row>
    <row r="58" spans="1:42" ht="18.600000000000001" customHeight="1" x14ac:dyDescent="0.15">
      <c r="A58" s="44" t="s">
        <v>122</v>
      </c>
      <c r="B58" s="45" t="s">
        <v>36</v>
      </c>
      <c r="C58" s="36" t="s">
        <v>123</v>
      </c>
      <c r="D58" s="37"/>
      <c r="E58" s="38">
        <f t="shared" si="9"/>
        <v>12</v>
      </c>
      <c r="F58" s="39">
        <f t="shared" si="10"/>
        <v>0</v>
      </c>
      <c r="G58" s="39">
        <f t="shared" si="11"/>
        <v>0</v>
      </c>
      <c r="H58" s="39">
        <f t="shared" si="12"/>
        <v>0</v>
      </c>
      <c r="I58" s="39">
        <f t="shared" si="13"/>
        <v>0</v>
      </c>
      <c r="J58" s="39">
        <f t="shared" si="14"/>
        <v>0</v>
      </c>
      <c r="K58" s="39"/>
      <c r="L58" s="40"/>
      <c r="M58" s="41">
        <f t="shared" si="6"/>
        <v>12</v>
      </c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39"/>
      <c r="AK58" s="39"/>
      <c r="AL58" s="39"/>
      <c r="AM58" s="39"/>
      <c r="AN58" s="50">
        <f>SUM(E58:AM58)</f>
        <v>24</v>
      </c>
      <c r="AO58" s="7" t="str">
        <f t="shared" si="8"/>
        <v>直付型 FL40W]×3</v>
      </c>
    </row>
    <row r="59" spans="1:42" ht="18.600000000000001" customHeight="1" x14ac:dyDescent="0.15">
      <c r="A59" s="44" t="s">
        <v>124</v>
      </c>
      <c r="B59" s="35" t="s">
        <v>36</v>
      </c>
      <c r="C59" s="36" t="s">
        <v>23</v>
      </c>
      <c r="D59" s="78"/>
      <c r="E59" s="38">
        <f t="shared" si="9"/>
        <v>1</v>
      </c>
      <c r="F59" s="39">
        <f t="shared" si="10"/>
        <v>0</v>
      </c>
      <c r="G59" s="39">
        <f t="shared" si="11"/>
        <v>0</v>
      </c>
      <c r="H59" s="39">
        <f t="shared" si="12"/>
        <v>0</v>
      </c>
      <c r="I59" s="39">
        <f t="shared" si="13"/>
        <v>0</v>
      </c>
      <c r="J59" s="39">
        <f t="shared" si="14"/>
        <v>0</v>
      </c>
      <c r="K59" s="39"/>
      <c r="L59" s="40"/>
      <c r="M59" s="41">
        <f t="shared" si="6"/>
        <v>1</v>
      </c>
      <c r="N59" s="79"/>
      <c r="O59" s="79"/>
      <c r="P59" s="79"/>
      <c r="Q59" s="79"/>
      <c r="R59" s="79"/>
      <c r="S59" s="79"/>
      <c r="T59" s="79"/>
      <c r="U59" s="79"/>
      <c r="V59" s="79"/>
      <c r="W59" s="79"/>
      <c r="X59" s="79"/>
      <c r="Y59" s="79"/>
      <c r="Z59" s="79"/>
      <c r="AA59" s="79"/>
      <c r="AB59" s="79"/>
      <c r="AC59" s="79"/>
      <c r="AD59" s="79"/>
      <c r="AE59" s="79"/>
      <c r="AF59" s="79"/>
      <c r="AG59" s="79"/>
      <c r="AH59" s="79"/>
      <c r="AI59" s="79"/>
      <c r="AJ59" s="79"/>
      <c r="AK59" s="79"/>
      <c r="AL59" s="79"/>
      <c r="AM59" s="79"/>
      <c r="AN59" s="80"/>
      <c r="AO59" s="7" t="str">
        <f t="shared" si="8"/>
        <v>直付型 FL40W×2</v>
      </c>
    </row>
    <row r="60" spans="1:42" ht="18.600000000000001" customHeight="1" x14ac:dyDescent="0.15">
      <c r="A60" s="44" t="s">
        <v>125</v>
      </c>
      <c r="B60" s="35" t="s">
        <v>20</v>
      </c>
      <c r="C60" s="36" t="s">
        <v>43</v>
      </c>
      <c r="D60" s="37"/>
      <c r="E60" s="38">
        <f t="shared" si="9"/>
        <v>1</v>
      </c>
      <c r="F60" s="39">
        <f t="shared" si="10"/>
        <v>0</v>
      </c>
      <c r="G60" s="39">
        <f t="shared" si="11"/>
        <v>0</v>
      </c>
      <c r="H60" s="39">
        <f t="shared" si="12"/>
        <v>0</v>
      </c>
      <c r="I60" s="39">
        <f t="shared" si="13"/>
        <v>4</v>
      </c>
      <c r="J60" s="39">
        <f t="shared" si="14"/>
        <v>0</v>
      </c>
      <c r="K60" s="39"/>
      <c r="L60" s="40"/>
      <c r="M60" s="41">
        <f t="shared" si="6"/>
        <v>5</v>
      </c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39"/>
      <c r="AI60" s="39"/>
      <c r="AJ60" s="39"/>
      <c r="AK60" s="39"/>
      <c r="AL60" s="39"/>
      <c r="AM60" s="39"/>
      <c r="AN60" s="77"/>
      <c r="AO60" s="7" t="str">
        <f t="shared" si="8"/>
        <v>逆富士型 FL20W×2</v>
      </c>
    </row>
    <row r="61" spans="1:42" s="81" customFormat="1" ht="20.100000000000001" customHeight="1" x14ac:dyDescent="0.15">
      <c r="A61" s="44"/>
      <c r="B61" s="35"/>
      <c r="C61" s="36"/>
      <c r="D61" s="37"/>
      <c r="E61" s="38">
        <f t="shared" si="9"/>
        <v>0</v>
      </c>
      <c r="F61" s="39">
        <f t="shared" si="10"/>
        <v>0</v>
      </c>
      <c r="G61" s="39">
        <f t="shared" si="11"/>
        <v>0</v>
      </c>
      <c r="H61" s="39">
        <f t="shared" si="12"/>
        <v>0</v>
      </c>
      <c r="I61" s="39">
        <f t="shared" si="13"/>
        <v>0</v>
      </c>
      <c r="J61" s="39">
        <f t="shared" si="14"/>
        <v>0</v>
      </c>
      <c r="K61" s="39"/>
      <c r="L61" s="40"/>
      <c r="M61" s="41">
        <f t="shared" si="6"/>
        <v>0</v>
      </c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F61" s="39"/>
      <c r="AG61" s="39"/>
      <c r="AH61" s="39"/>
      <c r="AI61" s="39"/>
      <c r="AJ61" s="39"/>
      <c r="AK61" s="39"/>
      <c r="AL61" s="39"/>
      <c r="AM61" s="39"/>
      <c r="AN61" s="50">
        <f>SUM(E61:AM61)</f>
        <v>0</v>
      </c>
      <c r="AO61" s="7" t="str">
        <f t="shared" si="8"/>
        <v/>
      </c>
    </row>
    <row r="62" spans="1:42" ht="18.600000000000001" customHeight="1" x14ac:dyDescent="0.15">
      <c r="A62" s="44"/>
      <c r="B62" s="35"/>
      <c r="C62" s="36"/>
      <c r="D62" s="37"/>
      <c r="E62" s="38">
        <f t="shared" si="9"/>
        <v>0</v>
      </c>
      <c r="F62" s="39">
        <f t="shared" si="10"/>
        <v>0</v>
      </c>
      <c r="G62" s="39">
        <f t="shared" si="11"/>
        <v>0</v>
      </c>
      <c r="H62" s="39">
        <f t="shared" si="12"/>
        <v>0</v>
      </c>
      <c r="I62" s="39">
        <f t="shared" si="13"/>
        <v>0</v>
      </c>
      <c r="J62" s="39">
        <f t="shared" si="14"/>
        <v>0</v>
      </c>
      <c r="K62" s="39"/>
      <c r="L62" s="40"/>
      <c r="M62" s="41">
        <f t="shared" si="6"/>
        <v>0</v>
      </c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  <c r="AF62" s="39"/>
      <c r="AG62" s="39"/>
      <c r="AH62" s="39"/>
      <c r="AI62" s="39"/>
      <c r="AJ62" s="39"/>
      <c r="AK62" s="39"/>
      <c r="AL62" s="39"/>
      <c r="AM62" s="39"/>
      <c r="AN62" s="77"/>
      <c r="AO62" s="7" t="str">
        <f t="shared" si="8"/>
        <v/>
      </c>
    </row>
    <row r="63" spans="1:42" s="81" customFormat="1" ht="20.100000000000001" customHeight="1" x14ac:dyDescent="0.15">
      <c r="A63" s="34"/>
      <c r="B63" s="82"/>
      <c r="C63" s="83"/>
      <c r="D63" s="78"/>
      <c r="E63" s="38">
        <f t="shared" si="9"/>
        <v>0</v>
      </c>
      <c r="F63" s="39">
        <f t="shared" si="10"/>
        <v>0</v>
      </c>
      <c r="G63" s="39">
        <f t="shared" si="11"/>
        <v>0</v>
      </c>
      <c r="H63" s="39">
        <f t="shared" si="12"/>
        <v>0</v>
      </c>
      <c r="I63" s="39">
        <f t="shared" si="13"/>
        <v>0</v>
      </c>
      <c r="J63" s="39">
        <f t="shared" si="14"/>
        <v>0</v>
      </c>
      <c r="K63" s="39"/>
      <c r="L63" s="40"/>
      <c r="M63" s="41">
        <f t="shared" si="6"/>
        <v>0</v>
      </c>
      <c r="N63" s="79"/>
      <c r="O63" s="79"/>
      <c r="P63" s="79"/>
      <c r="Q63" s="79"/>
      <c r="R63" s="79"/>
      <c r="S63" s="79"/>
      <c r="T63" s="79"/>
      <c r="U63" s="79"/>
      <c r="V63" s="79"/>
      <c r="W63" s="79"/>
      <c r="X63" s="79"/>
      <c r="Y63" s="79"/>
      <c r="Z63" s="79"/>
      <c r="AA63" s="79"/>
      <c r="AB63" s="79"/>
      <c r="AC63" s="79"/>
      <c r="AD63" s="79"/>
      <c r="AE63" s="79"/>
      <c r="AF63" s="79"/>
      <c r="AG63" s="79"/>
      <c r="AH63" s="79"/>
      <c r="AI63" s="79"/>
      <c r="AJ63" s="79"/>
      <c r="AK63" s="79"/>
      <c r="AL63" s="79"/>
      <c r="AM63" s="79"/>
      <c r="AN63" s="80"/>
      <c r="AO63" s="7" t="str">
        <f t="shared" si="8"/>
        <v/>
      </c>
    </row>
    <row r="64" spans="1:42" s="81" customFormat="1" ht="20.100000000000001" customHeight="1" x14ac:dyDescent="0.15">
      <c r="A64" s="57"/>
      <c r="B64" s="58"/>
      <c r="C64" s="59"/>
      <c r="D64" s="60"/>
      <c r="E64" s="61"/>
      <c r="F64" s="62"/>
      <c r="G64" s="62"/>
      <c r="H64" s="62"/>
      <c r="I64" s="62"/>
      <c r="J64" s="62"/>
      <c r="K64" s="62"/>
      <c r="L64" s="63"/>
      <c r="M64" s="64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62"/>
      <c r="AM64" s="62"/>
      <c r="AN64" s="65">
        <f>SUM(E64:AM64)</f>
        <v>0</v>
      </c>
      <c r="AO64" s="84">
        <f>SUM(M8:M64)</f>
        <v>915</v>
      </c>
      <c r="AP64" s="84">
        <f>SUM(AG7:AG39)</f>
        <v>0</v>
      </c>
    </row>
    <row r="65" spans="1:40" s="81" customFormat="1" ht="20.100000000000001" customHeight="1" x14ac:dyDescent="0.15">
      <c r="A65" s="130" t="s">
        <v>4</v>
      </c>
      <c r="B65" s="145"/>
      <c r="C65" s="146"/>
      <c r="D65" s="28" t="s">
        <v>5</v>
      </c>
      <c r="E65" s="139" t="s">
        <v>126</v>
      </c>
      <c r="F65" s="106" t="s">
        <v>127</v>
      </c>
      <c r="G65" s="106" t="s">
        <v>128</v>
      </c>
      <c r="H65" s="106" t="s">
        <v>129</v>
      </c>
      <c r="I65" s="106" t="s">
        <v>130</v>
      </c>
      <c r="J65" s="106" t="s">
        <v>131</v>
      </c>
      <c r="K65" s="106" t="s">
        <v>132</v>
      </c>
      <c r="L65" s="106" t="s">
        <v>133</v>
      </c>
      <c r="M65" s="106" t="s">
        <v>134</v>
      </c>
      <c r="N65" s="106" t="s">
        <v>135</v>
      </c>
      <c r="O65" s="106" t="s">
        <v>136</v>
      </c>
      <c r="P65" s="106" t="s">
        <v>135</v>
      </c>
      <c r="Q65" s="106" t="s">
        <v>127</v>
      </c>
      <c r="R65" s="106" t="s">
        <v>137</v>
      </c>
      <c r="S65" s="106" t="s">
        <v>128</v>
      </c>
      <c r="T65" s="106" t="s">
        <v>131</v>
      </c>
      <c r="U65" s="106" t="s">
        <v>138</v>
      </c>
      <c r="V65" s="106" t="s">
        <v>139</v>
      </c>
      <c r="W65" s="106" t="s">
        <v>140</v>
      </c>
      <c r="X65" s="106" t="s">
        <v>135</v>
      </c>
      <c r="Y65" s="106" t="s">
        <v>141</v>
      </c>
      <c r="Z65" s="106" t="s">
        <v>139</v>
      </c>
      <c r="AA65" s="106" t="s">
        <v>142</v>
      </c>
      <c r="AB65" s="106" t="s">
        <v>143</v>
      </c>
      <c r="AC65" s="106" t="s">
        <v>144</v>
      </c>
      <c r="AD65" s="106" t="s">
        <v>145</v>
      </c>
      <c r="AE65" s="106"/>
      <c r="AF65" s="106"/>
      <c r="AG65" s="106"/>
      <c r="AH65" s="106"/>
      <c r="AI65" s="106"/>
      <c r="AJ65" s="106"/>
      <c r="AK65" s="106"/>
      <c r="AL65" s="106"/>
      <c r="AM65" s="106"/>
      <c r="AN65" s="97" t="s">
        <v>74</v>
      </c>
    </row>
    <row r="66" spans="1:40" ht="18.600000000000001" customHeight="1" x14ac:dyDescent="0.15">
      <c r="A66" s="147"/>
      <c r="B66" s="148"/>
      <c r="C66" s="149"/>
      <c r="D66" s="30" t="s">
        <v>13</v>
      </c>
      <c r="E66" s="140"/>
      <c r="F66" s="107"/>
      <c r="G66" s="107"/>
      <c r="H66" s="107"/>
      <c r="I66" s="107"/>
      <c r="J66" s="107"/>
      <c r="K66" s="107"/>
      <c r="L66" s="107"/>
      <c r="M66" s="107"/>
      <c r="N66" s="107"/>
      <c r="O66" s="107"/>
      <c r="P66" s="107"/>
      <c r="Q66" s="107"/>
      <c r="R66" s="107"/>
      <c r="S66" s="107"/>
      <c r="T66" s="107"/>
      <c r="U66" s="107"/>
      <c r="V66" s="107"/>
      <c r="W66" s="107"/>
      <c r="X66" s="107"/>
      <c r="Y66" s="107"/>
      <c r="Z66" s="107"/>
      <c r="AA66" s="107"/>
      <c r="AB66" s="107"/>
      <c r="AC66" s="107"/>
      <c r="AD66" s="107"/>
      <c r="AE66" s="107"/>
      <c r="AF66" s="107"/>
      <c r="AG66" s="107"/>
      <c r="AH66" s="107"/>
      <c r="AI66" s="107"/>
      <c r="AJ66" s="107"/>
      <c r="AK66" s="107"/>
      <c r="AL66" s="107"/>
      <c r="AM66" s="107"/>
      <c r="AN66" s="98"/>
    </row>
    <row r="67" spans="1:40" ht="18.600000000000001" customHeight="1" x14ac:dyDescent="0.15">
      <c r="A67" s="147"/>
      <c r="B67" s="148"/>
      <c r="C67" s="149"/>
      <c r="D67" s="30" t="s">
        <v>14</v>
      </c>
      <c r="E67" s="140"/>
      <c r="F67" s="107"/>
      <c r="G67" s="107"/>
      <c r="H67" s="107"/>
      <c r="I67" s="107"/>
      <c r="J67" s="107"/>
      <c r="K67" s="107"/>
      <c r="L67" s="107"/>
      <c r="M67" s="107"/>
      <c r="N67" s="107"/>
      <c r="O67" s="107"/>
      <c r="P67" s="107"/>
      <c r="Q67" s="107"/>
      <c r="R67" s="107"/>
      <c r="S67" s="107"/>
      <c r="T67" s="107"/>
      <c r="U67" s="107"/>
      <c r="V67" s="107"/>
      <c r="W67" s="107"/>
      <c r="X67" s="107"/>
      <c r="Y67" s="107"/>
      <c r="Z67" s="107"/>
      <c r="AA67" s="107"/>
      <c r="AB67" s="107"/>
      <c r="AC67" s="107"/>
      <c r="AD67" s="107"/>
      <c r="AE67" s="107"/>
      <c r="AF67" s="107"/>
      <c r="AG67" s="107"/>
      <c r="AH67" s="107"/>
      <c r="AI67" s="107"/>
      <c r="AJ67" s="107"/>
      <c r="AK67" s="107"/>
      <c r="AL67" s="107"/>
      <c r="AM67" s="107"/>
      <c r="AN67" s="98"/>
    </row>
    <row r="68" spans="1:40" ht="18.600000000000001" customHeight="1" x14ac:dyDescent="0.15">
      <c r="A68" s="150"/>
      <c r="B68" s="151"/>
      <c r="C68" s="152"/>
      <c r="D68" s="32" t="s">
        <v>15</v>
      </c>
      <c r="E68" s="141"/>
      <c r="F68" s="108"/>
      <c r="G68" s="108"/>
      <c r="H68" s="108"/>
      <c r="I68" s="108"/>
      <c r="J68" s="108"/>
      <c r="K68" s="108"/>
      <c r="L68" s="108"/>
      <c r="M68" s="108"/>
      <c r="N68" s="108"/>
      <c r="O68" s="108"/>
      <c r="P68" s="108"/>
      <c r="Q68" s="108"/>
      <c r="R68" s="108"/>
      <c r="S68" s="108"/>
      <c r="T68" s="108"/>
      <c r="U68" s="108"/>
      <c r="V68" s="108"/>
      <c r="W68" s="108"/>
      <c r="X68" s="108"/>
      <c r="Y68" s="108"/>
      <c r="Z68" s="108"/>
      <c r="AA68" s="108"/>
      <c r="AB68" s="108"/>
      <c r="AC68" s="108"/>
      <c r="AD68" s="108"/>
      <c r="AE68" s="108"/>
      <c r="AF68" s="108"/>
      <c r="AG68" s="108"/>
      <c r="AH68" s="108"/>
      <c r="AI68" s="108"/>
      <c r="AJ68" s="108"/>
      <c r="AK68" s="108"/>
      <c r="AL68" s="108"/>
      <c r="AM68" s="108"/>
      <c r="AN68" s="99"/>
    </row>
    <row r="69" spans="1:40" ht="18.600000000000001" customHeight="1" x14ac:dyDescent="0.15">
      <c r="A69" s="109" t="s">
        <v>146</v>
      </c>
      <c r="B69" s="110"/>
      <c r="C69" s="111"/>
      <c r="D69" s="37"/>
      <c r="E69" s="38"/>
      <c r="F69" s="39"/>
      <c r="G69" s="39"/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  <c r="AF69" s="39"/>
      <c r="AG69" s="39"/>
      <c r="AH69" s="39"/>
      <c r="AI69" s="39"/>
      <c r="AJ69" s="39"/>
      <c r="AK69" s="39"/>
      <c r="AL69" s="39"/>
      <c r="AM69" s="39"/>
      <c r="AN69" s="50">
        <f t="shared" ref="AN69:AN126" si="16">SUM(E69:AM69)</f>
        <v>0</v>
      </c>
    </row>
    <row r="70" spans="1:40" ht="18.600000000000001" customHeight="1" x14ac:dyDescent="0.15">
      <c r="A70" s="44" t="str">
        <f t="shared" ref="A70:C85" si="17">A8</f>
        <v>A</v>
      </c>
      <c r="B70" s="45" t="str">
        <f t="shared" si="17"/>
        <v>埋込型</v>
      </c>
      <c r="C70" s="46" t="str">
        <f t="shared" si="17"/>
        <v>FL40W×2</v>
      </c>
      <c r="D70" s="47"/>
      <c r="E70" s="38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  <c r="AF70" s="39"/>
      <c r="AG70" s="39"/>
      <c r="AH70" s="39"/>
      <c r="AI70" s="39"/>
      <c r="AJ70" s="39"/>
      <c r="AK70" s="39"/>
      <c r="AL70" s="39"/>
      <c r="AM70" s="39"/>
      <c r="AN70" s="50">
        <f t="shared" si="16"/>
        <v>0</v>
      </c>
    </row>
    <row r="71" spans="1:40" ht="18.600000000000001" customHeight="1" x14ac:dyDescent="0.15">
      <c r="A71" s="44" t="str">
        <f t="shared" si="17"/>
        <v>B</v>
      </c>
      <c r="B71" s="45" t="str">
        <f t="shared" si="17"/>
        <v>逆富士型</v>
      </c>
      <c r="C71" s="46" t="str">
        <f t="shared" si="17"/>
        <v>FL40W×2</v>
      </c>
      <c r="D71" s="47"/>
      <c r="E71" s="38"/>
      <c r="F71" s="39"/>
      <c r="G71" s="39"/>
      <c r="H71" s="39"/>
      <c r="I71" s="39"/>
      <c r="J71" s="39"/>
      <c r="K71" s="39"/>
      <c r="L71" s="39"/>
      <c r="M71" s="39"/>
      <c r="N71" s="39"/>
      <c r="O71" s="39"/>
      <c r="P71" s="39">
        <v>6</v>
      </c>
      <c r="Q71" s="39"/>
      <c r="R71" s="39"/>
      <c r="S71" s="39"/>
      <c r="T71" s="39"/>
      <c r="U71" s="39">
        <v>4</v>
      </c>
      <c r="V71" s="39">
        <v>2</v>
      </c>
      <c r="W71" s="39"/>
      <c r="X71" s="39"/>
      <c r="Y71" s="39">
        <v>1</v>
      </c>
      <c r="Z71" s="39"/>
      <c r="AA71" s="39"/>
      <c r="AB71" s="39"/>
      <c r="AC71" s="39"/>
      <c r="AD71" s="39"/>
      <c r="AE71" s="39"/>
      <c r="AF71" s="39"/>
      <c r="AG71" s="39"/>
      <c r="AH71" s="39"/>
      <c r="AI71" s="39"/>
      <c r="AJ71" s="39"/>
      <c r="AK71" s="39"/>
      <c r="AL71" s="39"/>
      <c r="AM71" s="39"/>
      <c r="AN71" s="50">
        <f t="shared" si="16"/>
        <v>13</v>
      </c>
    </row>
    <row r="72" spans="1:40" ht="18.600000000000001" customHeight="1" x14ac:dyDescent="0.15">
      <c r="A72" s="44" t="str">
        <f t="shared" si="17"/>
        <v>C</v>
      </c>
      <c r="B72" s="45" t="str">
        <f t="shared" si="17"/>
        <v>逆富士型WP</v>
      </c>
      <c r="C72" s="46" t="str">
        <f t="shared" si="17"/>
        <v>FL40W×2</v>
      </c>
      <c r="D72" s="47"/>
      <c r="E72" s="38"/>
      <c r="F72" s="39"/>
      <c r="G72" s="39"/>
      <c r="H72" s="39"/>
      <c r="I72" s="39"/>
      <c r="J72" s="39"/>
      <c r="K72" s="39"/>
      <c r="L72" s="39"/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  <c r="AF72" s="39"/>
      <c r="AG72" s="39"/>
      <c r="AH72" s="39"/>
      <c r="AI72" s="39"/>
      <c r="AJ72" s="39"/>
      <c r="AK72" s="39"/>
      <c r="AL72" s="39"/>
      <c r="AM72" s="39"/>
      <c r="AN72" s="50">
        <f t="shared" si="16"/>
        <v>0</v>
      </c>
    </row>
    <row r="73" spans="1:40" ht="18.600000000000001" customHeight="1" x14ac:dyDescent="0.15">
      <c r="A73" s="44" t="str">
        <f t="shared" si="17"/>
        <v>D</v>
      </c>
      <c r="B73" s="45" t="str">
        <f t="shared" si="17"/>
        <v>逆富士型</v>
      </c>
      <c r="C73" s="46" t="str">
        <f t="shared" si="17"/>
        <v>FL40W×1</v>
      </c>
      <c r="D73" s="47"/>
      <c r="E73" s="38"/>
      <c r="F73" s="39"/>
      <c r="G73" s="39"/>
      <c r="H73" s="39"/>
      <c r="I73" s="39"/>
      <c r="J73" s="39">
        <v>2</v>
      </c>
      <c r="K73" s="39"/>
      <c r="L73" s="39"/>
      <c r="M73" s="39"/>
      <c r="N73" s="39"/>
      <c r="O73" s="39"/>
      <c r="P73" s="39"/>
      <c r="Q73" s="39"/>
      <c r="R73" s="39">
        <v>1</v>
      </c>
      <c r="S73" s="39"/>
      <c r="T73" s="39">
        <v>5</v>
      </c>
      <c r="U73" s="39"/>
      <c r="V73" s="39"/>
      <c r="W73" s="39"/>
      <c r="X73" s="39">
        <v>8</v>
      </c>
      <c r="Y73" s="39"/>
      <c r="Z73" s="39"/>
      <c r="AA73" s="39"/>
      <c r="AB73" s="39"/>
      <c r="AC73" s="39">
        <v>3</v>
      </c>
      <c r="AD73" s="39"/>
      <c r="AE73" s="39"/>
      <c r="AF73" s="39"/>
      <c r="AG73" s="39"/>
      <c r="AH73" s="39"/>
      <c r="AI73" s="39"/>
      <c r="AJ73" s="39"/>
      <c r="AK73" s="39"/>
      <c r="AL73" s="39"/>
      <c r="AM73" s="39"/>
      <c r="AN73" s="50">
        <f t="shared" si="16"/>
        <v>19</v>
      </c>
    </row>
    <row r="74" spans="1:40" ht="18.600000000000001" customHeight="1" x14ac:dyDescent="0.15">
      <c r="A74" s="44" t="str">
        <f t="shared" si="17"/>
        <v>E</v>
      </c>
      <c r="B74" s="45" t="str">
        <f t="shared" si="17"/>
        <v>逆富士型WP</v>
      </c>
      <c r="C74" s="46" t="str">
        <f t="shared" si="17"/>
        <v>FL40W×1</v>
      </c>
      <c r="D74" s="47"/>
      <c r="E74" s="38"/>
      <c r="F74" s="39"/>
      <c r="G74" s="39"/>
      <c r="H74" s="39"/>
      <c r="I74" s="39"/>
      <c r="J74" s="39"/>
      <c r="K74" s="39"/>
      <c r="L74" s="39"/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  <c r="AF74" s="39"/>
      <c r="AG74" s="39"/>
      <c r="AH74" s="39"/>
      <c r="AI74" s="39"/>
      <c r="AJ74" s="39"/>
      <c r="AK74" s="39"/>
      <c r="AL74" s="39"/>
      <c r="AM74" s="39"/>
      <c r="AN74" s="50">
        <f t="shared" si="16"/>
        <v>0</v>
      </c>
    </row>
    <row r="75" spans="1:40" ht="18.600000000000001" customHeight="1" x14ac:dyDescent="0.15">
      <c r="A75" s="44" t="str">
        <f t="shared" si="17"/>
        <v>F</v>
      </c>
      <c r="B75" s="45" t="str">
        <f t="shared" si="17"/>
        <v>逆富士型</v>
      </c>
      <c r="C75" s="46" t="str">
        <f t="shared" si="17"/>
        <v>FL20W×1</v>
      </c>
      <c r="D75" s="47"/>
      <c r="E75" s="38"/>
      <c r="F75" s="39"/>
      <c r="G75" s="39"/>
      <c r="H75" s="39"/>
      <c r="I75" s="39"/>
      <c r="J75" s="39"/>
      <c r="K75" s="39"/>
      <c r="L75" s="39"/>
      <c r="M75" s="39"/>
      <c r="N75" s="39"/>
      <c r="O75" s="39">
        <v>1</v>
      </c>
      <c r="P75" s="39"/>
      <c r="Q75" s="39"/>
      <c r="R75" s="39"/>
      <c r="S75" s="39"/>
      <c r="T75" s="39">
        <v>2</v>
      </c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39"/>
      <c r="AI75" s="39"/>
      <c r="AJ75" s="39"/>
      <c r="AK75" s="39"/>
      <c r="AL75" s="39"/>
      <c r="AM75" s="39"/>
      <c r="AN75" s="50">
        <f t="shared" si="16"/>
        <v>3</v>
      </c>
    </row>
    <row r="76" spans="1:40" ht="18.600000000000001" customHeight="1" x14ac:dyDescent="0.15">
      <c r="A76" s="44" t="str">
        <f t="shared" si="17"/>
        <v>G</v>
      </c>
      <c r="B76" s="45" t="str">
        <f t="shared" si="17"/>
        <v>逆富士型WP</v>
      </c>
      <c r="C76" s="46" t="str">
        <f t="shared" si="17"/>
        <v>FL20W×1</v>
      </c>
      <c r="D76" s="47"/>
      <c r="E76" s="38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50">
        <f t="shared" si="16"/>
        <v>0</v>
      </c>
    </row>
    <row r="77" spans="1:40" ht="18.600000000000001" customHeight="1" x14ac:dyDescent="0.15">
      <c r="A77" s="44" t="str">
        <f t="shared" si="17"/>
        <v>H</v>
      </c>
      <c r="B77" s="45" t="str">
        <f t="shared" si="17"/>
        <v>逆富士型BTT</v>
      </c>
      <c r="C77" s="46" t="str">
        <f t="shared" si="17"/>
        <v>FL20W×1</v>
      </c>
      <c r="D77" s="47"/>
      <c r="E77" s="38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  <c r="AF77" s="39"/>
      <c r="AG77" s="39"/>
      <c r="AH77" s="39"/>
      <c r="AI77" s="39"/>
      <c r="AJ77" s="39"/>
      <c r="AK77" s="39"/>
      <c r="AL77" s="39"/>
      <c r="AM77" s="39"/>
      <c r="AN77" s="50">
        <f t="shared" si="16"/>
        <v>0</v>
      </c>
    </row>
    <row r="78" spans="1:40" ht="18.600000000000001" customHeight="1" x14ac:dyDescent="0.15">
      <c r="A78" s="44" t="str">
        <f t="shared" si="17"/>
        <v>Ｉ</v>
      </c>
      <c r="B78" s="45" t="str">
        <f t="shared" si="17"/>
        <v>直付型</v>
      </c>
      <c r="C78" s="46" t="str">
        <f t="shared" si="17"/>
        <v>FL40W×1</v>
      </c>
      <c r="D78" s="47"/>
      <c r="E78" s="38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  <c r="AF78" s="39"/>
      <c r="AG78" s="39"/>
      <c r="AH78" s="39"/>
      <c r="AI78" s="39"/>
      <c r="AJ78" s="39"/>
      <c r="AK78" s="39"/>
      <c r="AL78" s="39"/>
      <c r="AM78" s="39"/>
      <c r="AN78" s="50">
        <f t="shared" si="16"/>
        <v>0</v>
      </c>
    </row>
    <row r="79" spans="1:40" ht="18.600000000000001" customHeight="1" x14ac:dyDescent="0.15">
      <c r="A79" s="44" t="str">
        <f t="shared" si="17"/>
        <v>J</v>
      </c>
      <c r="B79" s="45" t="str">
        <f t="shared" si="17"/>
        <v>直付型WP</v>
      </c>
      <c r="C79" s="46" t="str">
        <f t="shared" si="17"/>
        <v>FL40W×1</v>
      </c>
      <c r="D79" s="47"/>
      <c r="E79" s="38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  <c r="AF79" s="39"/>
      <c r="AG79" s="39"/>
      <c r="AH79" s="39"/>
      <c r="AI79" s="39"/>
      <c r="AJ79" s="39"/>
      <c r="AK79" s="39"/>
      <c r="AL79" s="39"/>
      <c r="AM79" s="39"/>
      <c r="AN79" s="50">
        <f t="shared" si="16"/>
        <v>0</v>
      </c>
    </row>
    <row r="80" spans="1:40" ht="18.600000000000001" customHeight="1" x14ac:dyDescent="0.15">
      <c r="A80" s="44" t="str">
        <f t="shared" si="17"/>
        <v>K</v>
      </c>
      <c r="B80" s="45" t="str">
        <f t="shared" si="17"/>
        <v>H型P吊</v>
      </c>
      <c r="C80" s="46" t="str">
        <f t="shared" si="17"/>
        <v>FL40W×2</v>
      </c>
      <c r="D80" s="47"/>
      <c r="E80" s="38"/>
      <c r="F80" s="39"/>
      <c r="G80" s="39"/>
      <c r="H80" s="39"/>
      <c r="I80" s="39"/>
      <c r="J80" s="39"/>
      <c r="K80" s="39"/>
      <c r="L80" s="39">
        <v>12</v>
      </c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>
        <v>6</v>
      </c>
      <c r="X80" s="39"/>
      <c r="Y80" s="39"/>
      <c r="Z80" s="39">
        <v>6</v>
      </c>
      <c r="AA80" s="39">
        <v>2</v>
      </c>
      <c r="AB80" s="39">
        <v>18</v>
      </c>
      <c r="AC80" s="39"/>
      <c r="AD80" s="39"/>
      <c r="AE80" s="39"/>
      <c r="AF80" s="39"/>
      <c r="AG80" s="39"/>
      <c r="AH80" s="39"/>
      <c r="AI80" s="39"/>
      <c r="AJ80" s="39"/>
      <c r="AK80" s="39"/>
      <c r="AL80" s="39"/>
      <c r="AM80" s="39"/>
      <c r="AN80" s="50">
        <f t="shared" si="16"/>
        <v>44</v>
      </c>
    </row>
    <row r="81" spans="1:40" ht="18.600000000000001" customHeight="1" x14ac:dyDescent="0.15">
      <c r="A81" s="44" t="str">
        <f t="shared" si="17"/>
        <v>L</v>
      </c>
      <c r="B81" s="45" t="str">
        <f t="shared" si="17"/>
        <v>ｳｫｰﾙﾗｲﾄWP</v>
      </c>
      <c r="C81" s="46" t="str">
        <f t="shared" si="17"/>
        <v>FL20W×2</v>
      </c>
      <c r="D81" s="47"/>
      <c r="E81" s="38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F81" s="39"/>
      <c r="AG81" s="39"/>
      <c r="AH81" s="39"/>
      <c r="AI81" s="39"/>
      <c r="AJ81" s="39"/>
      <c r="AK81" s="39"/>
      <c r="AL81" s="39"/>
      <c r="AM81" s="39"/>
      <c r="AN81" s="50">
        <f t="shared" si="16"/>
        <v>0</v>
      </c>
    </row>
    <row r="82" spans="1:40" ht="18.600000000000001" customHeight="1" x14ac:dyDescent="0.15">
      <c r="A82" s="44" t="str">
        <f t="shared" si="17"/>
        <v>M</v>
      </c>
      <c r="B82" s="45" t="str">
        <f t="shared" si="17"/>
        <v>ｳｫｰﾙﾗｲﾄWP</v>
      </c>
      <c r="C82" s="46" t="str">
        <f t="shared" si="17"/>
        <v>FL20W×1</v>
      </c>
      <c r="D82" s="47"/>
      <c r="E82" s="38">
        <v>1</v>
      </c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50">
        <f t="shared" si="16"/>
        <v>1</v>
      </c>
    </row>
    <row r="83" spans="1:40" ht="18.600000000000001" customHeight="1" x14ac:dyDescent="0.15">
      <c r="A83" s="44" t="str">
        <f t="shared" si="17"/>
        <v>N</v>
      </c>
      <c r="B83" s="45" t="str">
        <f t="shared" si="17"/>
        <v>直付型棚下灯</v>
      </c>
      <c r="C83" s="46" t="str">
        <f t="shared" si="17"/>
        <v>FL15W×1</v>
      </c>
      <c r="D83" s="47"/>
      <c r="E83" s="38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50">
        <f t="shared" si="16"/>
        <v>0</v>
      </c>
    </row>
    <row r="84" spans="1:40" ht="18.600000000000001" customHeight="1" x14ac:dyDescent="0.15">
      <c r="A84" s="44" t="str">
        <f t="shared" si="17"/>
        <v>O</v>
      </c>
      <c r="B84" s="45" t="str">
        <f t="shared" si="17"/>
        <v>直付型白熱灯</v>
      </c>
      <c r="C84" s="46" t="str">
        <f t="shared" si="17"/>
        <v>IL60W×1</v>
      </c>
      <c r="D84" s="47"/>
      <c r="E84" s="38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>
        <v>1</v>
      </c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>
        <v>1</v>
      </c>
      <c r="AE84" s="39"/>
      <c r="AF84" s="39"/>
      <c r="AG84" s="39"/>
      <c r="AH84" s="39"/>
      <c r="AI84" s="39"/>
      <c r="AJ84" s="39"/>
      <c r="AK84" s="39"/>
      <c r="AL84" s="39"/>
      <c r="AM84" s="39"/>
      <c r="AN84" s="50">
        <f t="shared" si="16"/>
        <v>2</v>
      </c>
    </row>
    <row r="85" spans="1:40" ht="18.600000000000001" customHeight="1" x14ac:dyDescent="0.15">
      <c r="A85" s="44" t="str">
        <f t="shared" si="17"/>
        <v>P</v>
      </c>
      <c r="B85" s="45" t="str">
        <f t="shared" si="17"/>
        <v>ｺｰﾄﾞ吊下型</v>
      </c>
      <c r="C85" s="46" t="str">
        <f t="shared" si="17"/>
        <v>FCL40W+30W</v>
      </c>
      <c r="D85" s="47"/>
      <c r="E85" s="38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39"/>
      <c r="S85" s="39"/>
      <c r="T85" s="39"/>
      <c r="U85" s="39"/>
      <c r="V85" s="39"/>
      <c r="W85" s="39"/>
      <c r="X85" s="39"/>
      <c r="Y85" s="39">
        <v>1</v>
      </c>
      <c r="Z85" s="39"/>
      <c r="AA85" s="39"/>
      <c r="AB85" s="39"/>
      <c r="AC85" s="39"/>
      <c r="AD85" s="39"/>
      <c r="AE85" s="39"/>
      <c r="AF85" s="39"/>
      <c r="AG85" s="39"/>
      <c r="AH85" s="39"/>
      <c r="AI85" s="39"/>
      <c r="AJ85" s="39"/>
      <c r="AK85" s="39"/>
      <c r="AL85" s="39"/>
      <c r="AM85" s="39"/>
      <c r="AN85" s="50">
        <f t="shared" si="16"/>
        <v>1</v>
      </c>
    </row>
    <row r="86" spans="1:40" ht="18.600000000000001" customHeight="1" x14ac:dyDescent="0.15">
      <c r="A86" s="44" t="str">
        <f t="shared" ref="A86:C95" si="18">A24</f>
        <v>Q</v>
      </c>
      <c r="B86" s="45" t="str">
        <f t="shared" si="18"/>
        <v>殺菌灯WP</v>
      </c>
      <c r="C86" s="46" t="str">
        <f t="shared" si="18"/>
        <v>FL15W×1</v>
      </c>
      <c r="D86" s="52"/>
      <c r="E86" s="38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50">
        <f t="shared" si="16"/>
        <v>0</v>
      </c>
    </row>
    <row r="87" spans="1:40" ht="18.600000000000001" customHeight="1" x14ac:dyDescent="0.15">
      <c r="A87" s="44" t="str">
        <f t="shared" si="18"/>
        <v>R</v>
      </c>
      <c r="B87" s="45" t="str">
        <f t="shared" si="18"/>
        <v>表示灯</v>
      </c>
      <c r="C87" s="46" t="str">
        <f t="shared" si="18"/>
        <v>FL10W×1</v>
      </c>
      <c r="D87" s="52"/>
      <c r="E87" s="38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9"/>
      <c r="AJ87" s="39"/>
      <c r="AK87" s="39"/>
      <c r="AL87" s="39"/>
      <c r="AM87" s="39"/>
      <c r="AN87" s="50">
        <f t="shared" si="16"/>
        <v>0</v>
      </c>
    </row>
    <row r="88" spans="1:40" ht="18.600000000000001" customHeight="1" x14ac:dyDescent="0.15">
      <c r="A88" s="44" t="str">
        <f t="shared" si="18"/>
        <v>S</v>
      </c>
      <c r="B88" s="45" t="str">
        <f t="shared" si="18"/>
        <v>避難口誘導灯片面</v>
      </c>
      <c r="C88" s="46" t="str">
        <f t="shared" si="18"/>
        <v>FL10W×1</v>
      </c>
      <c r="D88" s="56"/>
      <c r="E88" s="38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50">
        <f t="shared" si="16"/>
        <v>0</v>
      </c>
    </row>
    <row r="89" spans="1:40" ht="18.600000000000001" customHeight="1" x14ac:dyDescent="0.15">
      <c r="A89" s="44" t="str">
        <f t="shared" si="18"/>
        <v>T</v>
      </c>
      <c r="B89" s="45" t="str">
        <f t="shared" si="18"/>
        <v>避難口誘導灯両面</v>
      </c>
      <c r="C89" s="46" t="str">
        <f t="shared" si="18"/>
        <v>FL10W×1</v>
      </c>
      <c r="D89" s="47"/>
      <c r="E89" s="38"/>
      <c r="F89" s="39"/>
      <c r="G89" s="39"/>
      <c r="H89" s="39"/>
      <c r="I89" s="39"/>
      <c r="J89" s="39"/>
      <c r="K89" s="39"/>
      <c r="L89" s="39"/>
      <c r="M89" s="39"/>
      <c r="N89" s="39"/>
      <c r="O89" s="39"/>
      <c r="P89" s="39"/>
      <c r="Q89" s="39"/>
      <c r="R89" s="39">
        <v>1</v>
      </c>
      <c r="S89" s="39"/>
      <c r="T89" s="39">
        <v>2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9"/>
      <c r="AJ89" s="39"/>
      <c r="AK89" s="39"/>
      <c r="AL89" s="39"/>
      <c r="AM89" s="39"/>
      <c r="AN89" s="50">
        <f t="shared" si="16"/>
        <v>3</v>
      </c>
    </row>
    <row r="90" spans="1:40" ht="18.600000000000001" customHeight="1" x14ac:dyDescent="0.15">
      <c r="A90" s="44" t="str">
        <f t="shared" si="18"/>
        <v>U</v>
      </c>
      <c r="B90" s="45" t="str">
        <f t="shared" si="18"/>
        <v>黒板灯埋込型</v>
      </c>
      <c r="C90" s="46" t="str">
        <f t="shared" si="18"/>
        <v>FL40W×1</v>
      </c>
      <c r="D90" s="56"/>
      <c r="E90" s="38"/>
      <c r="F90" s="39"/>
      <c r="G90" s="39"/>
      <c r="H90" s="39"/>
      <c r="I90" s="39"/>
      <c r="J90" s="39"/>
      <c r="K90" s="39"/>
      <c r="L90" s="39"/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9"/>
      <c r="AJ90" s="39"/>
      <c r="AK90" s="39"/>
      <c r="AL90" s="39"/>
      <c r="AM90" s="39"/>
      <c r="AN90" s="50">
        <f t="shared" si="16"/>
        <v>0</v>
      </c>
    </row>
    <row r="91" spans="1:40" ht="18.600000000000001" customHeight="1" x14ac:dyDescent="0.15">
      <c r="A91" s="44" t="str">
        <f t="shared" si="18"/>
        <v>V</v>
      </c>
      <c r="B91" s="45" t="str">
        <f t="shared" si="18"/>
        <v>黒板灯P吊型</v>
      </c>
      <c r="C91" s="46" t="str">
        <f t="shared" si="18"/>
        <v>FL40W×1×2</v>
      </c>
      <c r="D91" s="56"/>
      <c r="E91" s="38"/>
      <c r="F91" s="39"/>
      <c r="G91" s="39"/>
      <c r="H91" s="39"/>
      <c r="I91" s="39"/>
      <c r="J91" s="39"/>
      <c r="K91" s="39"/>
      <c r="L91" s="39">
        <v>4</v>
      </c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>
        <v>2</v>
      </c>
      <c r="AA91" s="39"/>
      <c r="AB91" s="39">
        <v>2</v>
      </c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50">
        <f t="shared" si="16"/>
        <v>8</v>
      </c>
    </row>
    <row r="92" spans="1:40" ht="18.600000000000001" customHeight="1" x14ac:dyDescent="0.15">
      <c r="A92" s="44" t="str">
        <f t="shared" si="18"/>
        <v>W</v>
      </c>
      <c r="B92" s="45" t="str">
        <f t="shared" si="18"/>
        <v>黒板灯直付型</v>
      </c>
      <c r="C92" s="46" t="str">
        <f t="shared" si="18"/>
        <v>HF32W×1</v>
      </c>
      <c r="D92" s="56"/>
      <c r="E92" s="38"/>
      <c r="F92" s="39"/>
      <c r="G92" s="39"/>
      <c r="H92" s="39"/>
      <c r="I92" s="39"/>
      <c r="J92" s="39"/>
      <c r="K92" s="39"/>
      <c r="L92" s="39"/>
      <c r="M92" s="39">
        <v>4</v>
      </c>
      <c r="N92" s="39"/>
      <c r="O92" s="39"/>
      <c r="P92" s="39"/>
      <c r="Q92" s="39"/>
      <c r="R92" s="39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F92" s="39"/>
      <c r="AG92" s="39"/>
      <c r="AH92" s="39"/>
      <c r="AI92" s="39"/>
      <c r="AJ92" s="39"/>
      <c r="AK92" s="39"/>
      <c r="AL92" s="39"/>
      <c r="AM92" s="39"/>
      <c r="AN92" s="50">
        <f t="shared" si="16"/>
        <v>4</v>
      </c>
    </row>
    <row r="93" spans="1:40" ht="18.600000000000001" customHeight="1" x14ac:dyDescent="0.15">
      <c r="A93" s="44" t="str">
        <f t="shared" si="18"/>
        <v>X</v>
      </c>
      <c r="B93" s="45" t="str">
        <f t="shared" si="18"/>
        <v>逆富士型BTT</v>
      </c>
      <c r="C93" s="46" t="str">
        <f t="shared" si="18"/>
        <v>FL20W×2</v>
      </c>
      <c r="D93" s="56"/>
      <c r="E93" s="38"/>
      <c r="F93" s="39"/>
      <c r="G93" s="39"/>
      <c r="H93" s="39"/>
      <c r="I93" s="39"/>
      <c r="J93" s="39"/>
      <c r="K93" s="39"/>
      <c r="L93" s="39"/>
      <c r="M93" s="39"/>
      <c r="N93" s="39"/>
      <c r="O93" s="39">
        <v>1</v>
      </c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50">
        <f t="shared" si="16"/>
        <v>1</v>
      </c>
    </row>
    <row r="94" spans="1:40" ht="18.600000000000001" customHeight="1" x14ac:dyDescent="0.15">
      <c r="A94" s="44" t="str">
        <f t="shared" si="18"/>
        <v>Y</v>
      </c>
      <c r="B94" s="45">
        <f t="shared" si="18"/>
        <v>0</v>
      </c>
      <c r="C94" s="46">
        <f t="shared" si="18"/>
        <v>0</v>
      </c>
      <c r="D94" s="56"/>
      <c r="E94" s="38"/>
      <c r="F94" s="39"/>
      <c r="G94" s="39"/>
      <c r="H94" s="39"/>
      <c r="I94" s="39"/>
      <c r="J94" s="39"/>
      <c r="K94" s="39"/>
      <c r="L94" s="39"/>
      <c r="M94" s="39"/>
      <c r="N94" s="39"/>
      <c r="O94" s="39"/>
      <c r="P94" s="39"/>
      <c r="Q94" s="39"/>
      <c r="R94" s="39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F94" s="39"/>
      <c r="AG94" s="39"/>
      <c r="AH94" s="39"/>
      <c r="AI94" s="39"/>
      <c r="AJ94" s="39"/>
      <c r="AK94" s="39"/>
      <c r="AL94" s="39"/>
      <c r="AM94" s="39"/>
      <c r="AN94" s="50">
        <f t="shared" si="16"/>
        <v>0</v>
      </c>
    </row>
    <row r="95" spans="1:40" ht="18.600000000000001" customHeight="1" x14ac:dyDescent="0.15">
      <c r="A95" s="57" t="str">
        <f t="shared" si="18"/>
        <v>Z</v>
      </c>
      <c r="B95" s="58">
        <f t="shared" si="18"/>
        <v>0</v>
      </c>
      <c r="C95" s="59">
        <f t="shared" si="18"/>
        <v>0</v>
      </c>
      <c r="D95" s="60"/>
      <c r="E95" s="61"/>
      <c r="F95" s="62"/>
      <c r="G95" s="62"/>
      <c r="H95" s="62"/>
      <c r="I95" s="62"/>
      <c r="J95" s="62"/>
      <c r="K95" s="62"/>
      <c r="L95" s="62"/>
      <c r="M95" s="62"/>
      <c r="N95" s="62"/>
      <c r="O95" s="62"/>
      <c r="P95" s="62"/>
      <c r="Q95" s="62"/>
      <c r="R95" s="62"/>
      <c r="S95" s="62"/>
      <c r="T95" s="62"/>
      <c r="U95" s="62"/>
      <c r="V95" s="62"/>
      <c r="W95" s="62"/>
      <c r="X95" s="62"/>
      <c r="Y95" s="62"/>
      <c r="Z95" s="62"/>
      <c r="AA95" s="62"/>
      <c r="AB95" s="62"/>
      <c r="AC95" s="62"/>
      <c r="AD95" s="62"/>
      <c r="AE95" s="62"/>
      <c r="AF95" s="62"/>
      <c r="AG95" s="62"/>
      <c r="AH95" s="62"/>
      <c r="AI95" s="62"/>
      <c r="AJ95" s="62"/>
      <c r="AK95" s="62"/>
      <c r="AL95" s="62"/>
      <c r="AM95" s="62"/>
      <c r="AN95" s="65">
        <f t="shared" si="16"/>
        <v>0</v>
      </c>
    </row>
    <row r="96" spans="1:40" s="81" customFormat="1" ht="20.100000000000001" customHeight="1" x14ac:dyDescent="0.15">
      <c r="A96" s="130" t="s">
        <v>4</v>
      </c>
      <c r="B96" s="145"/>
      <c r="C96" s="146"/>
      <c r="D96" s="28" t="s">
        <v>5</v>
      </c>
      <c r="E96" s="139" t="str">
        <f>E65</f>
        <v>外部（階段）</v>
      </c>
      <c r="F96" s="100" t="str">
        <f t="shared" ref="F96:AM96" si="19">F65</f>
        <v>女子トイレ</v>
      </c>
      <c r="G96" s="100" t="str">
        <f t="shared" si="19"/>
        <v>男子トイレ</v>
      </c>
      <c r="H96" s="100" t="str">
        <f t="shared" si="19"/>
        <v>倉庫</v>
      </c>
      <c r="I96" s="100" t="str">
        <f t="shared" si="19"/>
        <v>階段室（倉庫含）</v>
      </c>
      <c r="J96" s="100" t="str">
        <f t="shared" si="19"/>
        <v>廊下</v>
      </c>
      <c r="K96" s="100" t="str">
        <f t="shared" si="19"/>
        <v>特別支援（通級）</v>
      </c>
      <c r="L96" s="100" t="str">
        <f t="shared" si="19"/>
        <v>少人数教室×2</v>
      </c>
      <c r="M96" s="100" t="str">
        <f t="shared" si="19"/>
        <v>更衣室×2</v>
      </c>
      <c r="N96" s="100" t="str">
        <f t="shared" si="19"/>
        <v>昇降口</v>
      </c>
      <c r="O96" s="100" t="str">
        <f t="shared" si="19"/>
        <v>階段室（倉庫）</v>
      </c>
      <c r="P96" s="100" t="str">
        <f t="shared" si="19"/>
        <v>昇降口</v>
      </c>
      <c r="Q96" s="100" t="str">
        <f t="shared" si="19"/>
        <v>女子トイレ</v>
      </c>
      <c r="R96" s="100" t="str">
        <f t="shared" si="19"/>
        <v>階段室</v>
      </c>
      <c r="S96" s="100" t="str">
        <f t="shared" si="19"/>
        <v>男子トイレ</v>
      </c>
      <c r="T96" s="100" t="str">
        <f t="shared" si="19"/>
        <v>廊下</v>
      </c>
      <c r="U96" s="100" t="str">
        <f t="shared" si="19"/>
        <v>特別支援（職員室）</v>
      </c>
      <c r="V96" s="100" t="str">
        <f t="shared" si="19"/>
        <v>相談室</v>
      </c>
      <c r="W96" s="100" t="str">
        <f t="shared" si="19"/>
        <v>保健室</v>
      </c>
      <c r="X96" s="100" t="str">
        <f t="shared" si="19"/>
        <v>昇降口</v>
      </c>
      <c r="Y96" s="100" t="str">
        <f t="shared" si="19"/>
        <v>用務員室</v>
      </c>
      <c r="Z96" s="100" t="str">
        <f t="shared" si="19"/>
        <v>相談室</v>
      </c>
      <c r="AA96" s="100" t="str">
        <f t="shared" si="19"/>
        <v>準備室</v>
      </c>
      <c r="AB96" s="100" t="str">
        <f t="shared" si="19"/>
        <v>木工室</v>
      </c>
      <c r="AC96" s="100" t="str">
        <f t="shared" si="19"/>
        <v>渡り廊下</v>
      </c>
      <c r="AD96" s="100" t="str">
        <f t="shared" si="19"/>
        <v>外部階段</v>
      </c>
      <c r="AE96" s="100">
        <f t="shared" si="19"/>
        <v>0</v>
      </c>
      <c r="AF96" s="100">
        <f t="shared" si="19"/>
        <v>0</v>
      </c>
      <c r="AG96" s="100">
        <f t="shared" si="19"/>
        <v>0</v>
      </c>
      <c r="AH96" s="100">
        <f t="shared" si="19"/>
        <v>0</v>
      </c>
      <c r="AI96" s="100">
        <f t="shared" si="19"/>
        <v>0</v>
      </c>
      <c r="AJ96" s="100">
        <f t="shared" si="19"/>
        <v>0</v>
      </c>
      <c r="AK96" s="100">
        <f t="shared" si="19"/>
        <v>0</v>
      </c>
      <c r="AL96" s="100">
        <f t="shared" si="19"/>
        <v>0</v>
      </c>
      <c r="AM96" s="94">
        <f t="shared" si="19"/>
        <v>0</v>
      </c>
      <c r="AN96" s="97" t="s">
        <v>74</v>
      </c>
    </row>
    <row r="97" spans="1:40" ht="18.600000000000001" customHeight="1" x14ac:dyDescent="0.15">
      <c r="A97" s="147"/>
      <c r="B97" s="148"/>
      <c r="C97" s="149"/>
      <c r="D97" s="30" t="s">
        <v>13</v>
      </c>
      <c r="E97" s="140"/>
      <c r="F97" s="101"/>
      <c r="G97" s="101"/>
      <c r="H97" s="101"/>
      <c r="I97" s="101"/>
      <c r="J97" s="101"/>
      <c r="K97" s="101"/>
      <c r="L97" s="101"/>
      <c r="M97" s="101"/>
      <c r="N97" s="101"/>
      <c r="O97" s="101"/>
      <c r="P97" s="101"/>
      <c r="Q97" s="101"/>
      <c r="R97" s="101"/>
      <c r="S97" s="101"/>
      <c r="T97" s="101"/>
      <c r="U97" s="101"/>
      <c r="V97" s="101"/>
      <c r="W97" s="101"/>
      <c r="X97" s="101"/>
      <c r="Y97" s="101"/>
      <c r="Z97" s="101"/>
      <c r="AA97" s="101"/>
      <c r="AB97" s="101"/>
      <c r="AC97" s="101"/>
      <c r="AD97" s="101"/>
      <c r="AE97" s="101"/>
      <c r="AF97" s="101"/>
      <c r="AG97" s="101"/>
      <c r="AH97" s="101"/>
      <c r="AI97" s="101"/>
      <c r="AJ97" s="101"/>
      <c r="AK97" s="101"/>
      <c r="AL97" s="101"/>
      <c r="AM97" s="95"/>
      <c r="AN97" s="98"/>
    </row>
    <row r="98" spans="1:40" ht="18.600000000000001" customHeight="1" x14ac:dyDescent="0.15">
      <c r="A98" s="147"/>
      <c r="B98" s="148"/>
      <c r="C98" s="149"/>
      <c r="D98" s="30" t="s">
        <v>14</v>
      </c>
      <c r="E98" s="140"/>
      <c r="F98" s="101"/>
      <c r="G98" s="101"/>
      <c r="H98" s="101"/>
      <c r="I98" s="101"/>
      <c r="J98" s="101"/>
      <c r="K98" s="101"/>
      <c r="L98" s="101"/>
      <c r="M98" s="101"/>
      <c r="N98" s="101"/>
      <c r="O98" s="101"/>
      <c r="P98" s="101"/>
      <c r="Q98" s="101"/>
      <c r="R98" s="101"/>
      <c r="S98" s="101"/>
      <c r="T98" s="101"/>
      <c r="U98" s="101"/>
      <c r="V98" s="101"/>
      <c r="W98" s="101"/>
      <c r="X98" s="101"/>
      <c r="Y98" s="101"/>
      <c r="Z98" s="101"/>
      <c r="AA98" s="101"/>
      <c r="AB98" s="101"/>
      <c r="AC98" s="101"/>
      <c r="AD98" s="101"/>
      <c r="AE98" s="101"/>
      <c r="AF98" s="101"/>
      <c r="AG98" s="101"/>
      <c r="AH98" s="101"/>
      <c r="AI98" s="101"/>
      <c r="AJ98" s="101"/>
      <c r="AK98" s="101"/>
      <c r="AL98" s="101"/>
      <c r="AM98" s="95"/>
      <c r="AN98" s="98"/>
    </row>
    <row r="99" spans="1:40" ht="18.600000000000001" customHeight="1" x14ac:dyDescent="0.15">
      <c r="A99" s="150"/>
      <c r="B99" s="151"/>
      <c r="C99" s="152"/>
      <c r="D99" s="32" t="s">
        <v>15</v>
      </c>
      <c r="E99" s="141"/>
      <c r="F99" s="102"/>
      <c r="G99" s="102"/>
      <c r="H99" s="102"/>
      <c r="I99" s="102"/>
      <c r="J99" s="102"/>
      <c r="K99" s="102"/>
      <c r="L99" s="102"/>
      <c r="M99" s="102"/>
      <c r="N99" s="102"/>
      <c r="O99" s="102"/>
      <c r="P99" s="102"/>
      <c r="Q99" s="102"/>
      <c r="R99" s="102"/>
      <c r="S99" s="102"/>
      <c r="T99" s="102"/>
      <c r="U99" s="102"/>
      <c r="V99" s="102"/>
      <c r="W99" s="102"/>
      <c r="X99" s="102"/>
      <c r="Y99" s="102"/>
      <c r="Z99" s="102"/>
      <c r="AA99" s="102"/>
      <c r="AB99" s="102"/>
      <c r="AC99" s="102"/>
      <c r="AD99" s="102"/>
      <c r="AE99" s="102"/>
      <c r="AF99" s="102"/>
      <c r="AG99" s="102"/>
      <c r="AH99" s="102"/>
      <c r="AI99" s="102"/>
      <c r="AJ99" s="102"/>
      <c r="AK99" s="102"/>
      <c r="AL99" s="102"/>
      <c r="AM99" s="96"/>
      <c r="AN99" s="99"/>
    </row>
    <row r="100" spans="1:40" ht="18.600000000000001" customHeight="1" x14ac:dyDescent="0.15">
      <c r="A100" s="44" t="str">
        <f t="shared" ref="A100:C115" si="20">A38</f>
        <v>a</v>
      </c>
      <c r="B100" s="45" t="str">
        <f t="shared" si="20"/>
        <v>ﾏﾙﾁﾊﾛｹﾞﾝ灯</v>
      </c>
      <c r="C100" s="75" t="str">
        <f t="shared" si="20"/>
        <v>MF400W×1</v>
      </c>
      <c r="D100" s="56"/>
      <c r="E100" s="38"/>
      <c r="F100" s="39"/>
      <c r="G100" s="39"/>
      <c r="H100" s="39"/>
      <c r="I100" s="39"/>
      <c r="J100" s="39"/>
      <c r="K100" s="39"/>
      <c r="L100" s="39"/>
      <c r="M100" s="39"/>
      <c r="N100" s="39"/>
      <c r="O100" s="39"/>
      <c r="P100" s="39"/>
      <c r="Q100" s="39"/>
      <c r="R100" s="39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F100" s="39"/>
      <c r="AG100" s="39"/>
      <c r="AH100" s="39"/>
      <c r="AI100" s="39"/>
      <c r="AJ100" s="39"/>
      <c r="AK100" s="39"/>
      <c r="AL100" s="39"/>
      <c r="AM100" s="39"/>
      <c r="AN100" s="50">
        <f t="shared" si="16"/>
        <v>0</v>
      </c>
    </row>
    <row r="101" spans="1:40" ht="18.600000000000001" customHeight="1" x14ac:dyDescent="0.15">
      <c r="A101" s="44" t="str">
        <f t="shared" si="20"/>
        <v>b</v>
      </c>
      <c r="B101" s="45" t="str">
        <f t="shared" si="20"/>
        <v>水銀灯</v>
      </c>
      <c r="C101" s="75" t="str">
        <f t="shared" si="20"/>
        <v>HF400W×1</v>
      </c>
      <c r="D101" s="56"/>
      <c r="E101" s="38"/>
      <c r="F101" s="39"/>
      <c r="G101" s="39"/>
      <c r="H101" s="39"/>
      <c r="I101" s="39"/>
      <c r="J101" s="39"/>
      <c r="K101" s="39"/>
      <c r="L101" s="39"/>
      <c r="M101" s="39"/>
      <c r="N101" s="39"/>
      <c r="O101" s="39"/>
      <c r="P101" s="39"/>
      <c r="Q101" s="39"/>
      <c r="R101" s="39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F101" s="39"/>
      <c r="AG101" s="39"/>
      <c r="AH101" s="39"/>
      <c r="AI101" s="39"/>
      <c r="AJ101" s="39"/>
      <c r="AK101" s="39"/>
      <c r="AL101" s="39"/>
      <c r="AM101" s="39"/>
      <c r="AN101" s="50">
        <f t="shared" si="16"/>
        <v>0</v>
      </c>
    </row>
    <row r="102" spans="1:40" ht="18.600000000000001" customHeight="1" x14ac:dyDescent="0.15">
      <c r="A102" s="44" t="str">
        <f t="shared" si="20"/>
        <v>c</v>
      </c>
      <c r="B102" s="45" t="str">
        <f t="shared" si="20"/>
        <v>ﾘﾌﾚｸﾀｰ</v>
      </c>
      <c r="C102" s="75" t="str">
        <f t="shared" si="20"/>
        <v>RF500W×1</v>
      </c>
      <c r="D102" s="56"/>
      <c r="E102" s="38"/>
      <c r="F102" s="39"/>
      <c r="G102" s="39"/>
      <c r="H102" s="39"/>
      <c r="I102" s="39"/>
      <c r="J102" s="39"/>
      <c r="K102" s="39"/>
      <c r="L102" s="39"/>
      <c r="M102" s="39"/>
      <c r="N102" s="39"/>
      <c r="O102" s="39"/>
      <c r="P102" s="39"/>
      <c r="Q102" s="39"/>
      <c r="R102" s="39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F102" s="39"/>
      <c r="AG102" s="39"/>
      <c r="AH102" s="39"/>
      <c r="AI102" s="39"/>
      <c r="AJ102" s="39"/>
      <c r="AK102" s="39"/>
      <c r="AL102" s="39"/>
      <c r="AM102" s="39"/>
      <c r="AN102" s="50">
        <f t="shared" si="16"/>
        <v>0</v>
      </c>
    </row>
    <row r="103" spans="1:40" ht="18.600000000000001" customHeight="1" x14ac:dyDescent="0.15">
      <c r="A103" s="44" t="str">
        <f t="shared" si="20"/>
        <v>d</v>
      </c>
      <c r="B103" s="45" t="str">
        <f t="shared" si="20"/>
        <v>ﾎﾞｰﾀﾞｰﾗｲﾄ</v>
      </c>
      <c r="C103" s="75" t="str">
        <f t="shared" si="20"/>
        <v>95W×9</v>
      </c>
      <c r="D103" s="56"/>
      <c r="E103" s="38"/>
      <c r="F103" s="39"/>
      <c r="G103" s="39"/>
      <c r="H103" s="39"/>
      <c r="I103" s="39"/>
      <c r="J103" s="39"/>
      <c r="K103" s="39"/>
      <c r="L103" s="39"/>
      <c r="M103" s="39"/>
      <c r="N103" s="39"/>
      <c r="O103" s="39"/>
      <c r="P103" s="39"/>
      <c r="Q103" s="39"/>
      <c r="R103" s="39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F103" s="39"/>
      <c r="AG103" s="39"/>
      <c r="AH103" s="39"/>
      <c r="AI103" s="39"/>
      <c r="AJ103" s="39"/>
      <c r="AK103" s="39"/>
      <c r="AL103" s="39"/>
      <c r="AM103" s="39"/>
      <c r="AN103" s="50">
        <f t="shared" si="16"/>
        <v>0</v>
      </c>
    </row>
    <row r="104" spans="1:40" ht="18.600000000000001" customHeight="1" x14ac:dyDescent="0.15">
      <c r="A104" s="44" t="str">
        <f t="shared" si="20"/>
        <v>e</v>
      </c>
      <c r="B104" s="45" t="str">
        <f t="shared" si="20"/>
        <v>ﾐﾆﾊﾛｹﾞﾝ</v>
      </c>
      <c r="C104" s="75" t="str">
        <f t="shared" si="20"/>
        <v>MF250W×1</v>
      </c>
      <c r="D104" s="56"/>
      <c r="E104" s="38"/>
      <c r="F104" s="39"/>
      <c r="G104" s="39"/>
      <c r="H104" s="39"/>
      <c r="I104" s="39"/>
      <c r="J104" s="39"/>
      <c r="K104" s="39"/>
      <c r="L104" s="39"/>
      <c r="M104" s="39"/>
      <c r="N104" s="39"/>
      <c r="O104" s="39"/>
      <c r="P104" s="39"/>
      <c r="Q104" s="39"/>
      <c r="R104" s="39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F104" s="39"/>
      <c r="AG104" s="39"/>
      <c r="AH104" s="39"/>
      <c r="AI104" s="39"/>
      <c r="AJ104" s="39"/>
      <c r="AK104" s="39"/>
      <c r="AL104" s="39"/>
      <c r="AM104" s="39"/>
      <c r="AN104" s="50">
        <f t="shared" si="16"/>
        <v>0</v>
      </c>
    </row>
    <row r="105" spans="1:40" ht="18.600000000000001" customHeight="1" x14ac:dyDescent="0.15">
      <c r="A105" s="44" t="str">
        <f t="shared" si="20"/>
        <v>f</v>
      </c>
      <c r="B105" s="45" t="str">
        <f t="shared" si="20"/>
        <v>ﾌｯﾄﾗｲﾄ</v>
      </c>
      <c r="C105" s="75" t="str">
        <f t="shared" si="20"/>
        <v>60W×12</v>
      </c>
      <c r="D105" s="56"/>
      <c r="E105" s="38"/>
      <c r="F105" s="39"/>
      <c r="G105" s="39"/>
      <c r="H105" s="39"/>
      <c r="I105" s="39"/>
      <c r="J105" s="39"/>
      <c r="K105" s="39"/>
      <c r="L105" s="39"/>
      <c r="M105" s="39"/>
      <c r="N105" s="39"/>
      <c r="O105" s="39"/>
      <c r="P105" s="39"/>
      <c r="Q105" s="39"/>
      <c r="R105" s="39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F105" s="39"/>
      <c r="AG105" s="39"/>
      <c r="AH105" s="39"/>
      <c r="AI105" s="39"/>
      <c r="AJ105" s="39"/>
      <c r="AK105" s="39"/>
      <c r="AL105" s="39"/>
      <c r="AM105" s="39"/>
      <c r="AN105" s="50">
        <f t="shared" si="16"/>
        <v>0</v>
      </c>
    </row>
    <row r="106" spans="1:40" ht="18.600000000000001" customHeight="1" x14ac:dyDescent="0.15">
      <c r="A106" s="44" t="str">
        <f t="shared" si="20"/>
        <v>g</v>
      </c>
      <c r="B106" s="45" t="str">
        <f t="shared" si="20"/>
        <v>ｽﾎﾟｯﾄﾗｲﾄ</v>
      </c>
      <c r="C106" s="75" t="str">
        <f t="shared" si="20"/>
        <v>1000W×1</v>
      </c>
      <c r="D106" s="56"/>
      <c r="E106" s="38"/>
      <c r="F106" s="39"/>
      <c r="G106" s="39"/>
      <c r="H106" s="39"/>
      <c r="I106" s="39"/>
      <c r="J106" s="39"/>
      <c r="K106" s="39"/>
      <c r="L106" s="39"/>
      <c r="M106" s="39"/>
      <c r="N106" s="39"/>
      <c r="O106" s="39"/>
      <c r="P106" s="39"/>
      <c r="Q106" s="39"/>
      <c r="R106" s="39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F106" s="39"/>
      <c r="AG106" s="39"/>
      <c r="AH106" s="39"/>
      <c r="AI106" s="39"/>
      <c r="AJ106" s="39"/>
      <c r="AK106" s="39"/>
      <c r="AL106" s="39"/>
      <c r="AM106" s="39"/>
      <c r="AN106" s="50">
        <f t="shared" si="16"/>
        <v>0</v>
      </c>
    </row>
    <row r="107" spans="1:40" ht="18.600000000000001" customHeight="1" x14ac:dyDescent="0.15">
      <c r="A107" s="44" t="str">
        <f t="shared" si="20"/>
        <v>h</v>
      </c>
      <c r="B107" s="45" t="str">
        <f t="shared" si="20"/>
        <v>反射笠付C吊</v>
      </c>
      <c r="C107" s="75" t="str">
        <f t="shared" si="20"/>
        <v>FL40W×2</v>
      </c>
      <c r="D107" s="56"/>
      <c r="E107" s="38"/>
      <c r="F107" s="39"/>
      <c r="G107" s="39"/>
      <c r="H107" s="39"/>
      <c r="I107" s="39"/>
      <c r="J107" s="39"/>
      <c r="K107" s="39"/>
      <c r="L107" s="39"/>
      <c r="M107" s="39"/>
      <c r="N107" s="39"/>
      <c r="O107" s="39"/>
      <c r="P107" s="39"/>
      <c r="Q107" s="39"/>
      <c r="R107" s="39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F107" s="39"/>
      <c r="AG107" s="39"/>
      <c r="AH107" s="39"/>
      <c r="AI107" s="39"/>
      <c r="AJ107" s="39"/>
      <c r="AK107" s="39"/>
      <c r="AL107" s="39"/>
      <c r="AM107" s="39"/>
      <c r="AN107" s="50">
        <f t="shared" si="16"/>
        <v>0</v>
      </c>
    </row>
    <row r="108" spans="1:40" ht="18.600000000000001" customHeight="1" x14ac:dyDescent="0.15">
      <c r="A108" s="44" t="str">
        <f t="shared" si="20"/>
        <v>i</v>
      </c>
      <c r="B108" s="45" t="str">
        <f t="shared" si="20"/>
        <v>直付型</v>
      </c>
      <c r="C108" s="75" t="str">
        <f t="shared" si="20"/>
        <v>FL20W×1</v>
      </c>
      <c r="D108" s="56"/>
      <c r="E108" s="38"/>
      <c r="F108" s="39"/>
      <c r="G108" s="39"/>
      <c r="H108" s="39"/>
      <c r="I108" s="39"/>
      <c r="J108" s="39"/>
      <c r="K108" s="39"/>
      <c r="L108" s="39"/>
      <c r="M108" s="39"/>
      <c r="N108" s="39"/>
      <c r="O108" s="39"/>
      <c r="P108" s="39"/>
      <c r="Q108" s="39"/>
      <c r="R108" s="39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F108" s="39"/>
      <c r="AG108" s="39"/>
      <c r="AH108" s="39"/>
      <c r="AI108" s="39"/>
      <c r="AJ108" s="39"/>
      <c r="AK108" s="39"/>
      <c r="AL108" s="39"/>
      <c r="AM108" s="39"/>
      <c r="AN108" s="50">
        <f t="shared" si="16"/>
        <v>0</v>
      </c>
    </row>
    <row r="109" spans="1:40" ht="18.600000000000001" customHeight="1" x14ac:dyDescent="0.15">
      <c r="A109" s="44" t="str">
        <f t="shared" si="20"/>
        <v>j</v>
      </c>
      <c r="B109" s="45" t="str">
        <f t="shared" si="20"/>
        <v>避難口誘導灯C型</v>
      </c>
      <c r="C109" s="75" t="str">
        <f t="shared" si="20"/>
        <v>SH1-FBF20-C</v>
      </c>
      <c r="D109" s="56"/>
      <c r="E109" s="38"/>
      <c r="F109" s="39"/>
      <c r="G109" s="39"/>
      <c r="H109" s="39"/>
      <c r="I109" s="39"/>
      <c r="J109" s="39"/>
      <c r="K109" s="39"/>
      <c r="L109" s="39"/>
      <c r="M109" s="39"/>
      <c r="N109" s="39"/>
      <c r="O109" s="39"/>
      <c r="P109" s="39"/>
      <c r="Q109" s="39"/>
      <c r="R109" s="39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F109" s="39"/>
      <c r="AG109" s="39"/>
      <c r="AH109" s="39"/>
      <c r="AI109" s="39"/>
      <c r="AJ109" s="39"/>
      <c r="AK109" s="39"/>
      <c r="AL109" s="39"/>
      <c r="AM109" s="39"/>
      <c r="AN109" s="50">
        <f t="shared" si="16"/>
        <v>0</v>
      </c>
    </row>
    <row r="110" spans="1:40" ht="18.600000000000001" customHeight="1" x14ac:dyDescent="0.15">
      <c r="A110" s="44" t="str">
        <f t="shared" si="20"/>
        <v>k</v>
      </c>
      <c r="B110" s="45" t="str">
        <f t="shared" si="20"/>
        <v>避難口誘導灯片面P吊</v>
      </c>
      <c r="C110" s="75" t="str">
        <f t="shared" si="20"/>
        <v>FL10W×1</v>
      </c>
      <c r="D110" s="56"/>
      <c r="E110" s="38"/>
      <c r="F110" s="39"/>
      <c r="G110" s="39"/>
      <c r="H110" s="39"/>
      <c r="I110" s="39"/>
      <c r="J110" s="39"/>
      <c r="K110" s="39"/>
      <c r="L110" s="39"/>
      <c r="M110" s="39"/>
      <c r="N110" s="39"/>
      <c r="O110" s="39">
        <v>1</v>
      </c>
      <c r="P110" s="39"/>
      <c r="Q110" s="39"/>
      <c r="R110" s="39"/>
      <c r="S110" s="39"/>
      <c r="T110" s="39">
        <v>1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F110" s="39"/>
      <c r="AG110" s="39"/>
      <c r="AH110" s="39"/>
      <c r="AI110" s="39"/>
      <c r="AJ110" s="39"/>
      <c r="AK110" s="39"/>
      <c r="AL110" s="39"/>
      <c r="AM110" s="39"/>
      <c r="AN110" s="50">
        <f t="shared" si="16"/>
        <v>2</v>
      </c>
    </row>
    <row r="111" spans="1:40" ht="18.600000000000001" customHeight="1" x14ac:dyDescent="0.15">
      <c r="A111" s="44" t="str">
        <f t="shared" si="20"/>
        <v>l</v>
      </c>
      <c r="B111" s="45" t="str">
        <f t="shared" si="20"/>
        <v>避難口誘導灯両面P吊</v>
      </c>
      <c r="C111" s="75" t="str">
        <f t="shared" si="20"/>
        <v>FL10W×1</v>
      </c>
      <c r="D111" s="56"/>
      <c r="E111" s="38"/>
      <c r="F111" s="39"/>
      <c r="G111" s="39"/>
      <c r="H111" s="39"/>
      <c r="I111" s="39"/>
      <c r="J111" s="39"/>
      <c r="K111" s="39"/>
      <c r="L111" s="39"/>
      <c r="M111" s="39"/>
      <c r="N111" s="39"/>
      <c r="O111" s="39"/>
      <c r="P111" s="39"/>
      <c r="Q111" s="39"/>
      <c r="R111" s="39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F111" s="39"/>
      <c r="AG111" s="39"/>
      <c r="AH111" s="39"/>
      <c r="AI111" s="39"/>
      <c r="AJ111" s="39"/>
      <c r="AK111" s="39"/>
      <c r="AL111" s="39"/>
      <c r="AM111" s="39"/>
      <c r="AN111" s="50">
        <f t="shared" si="16"/>
        <v>0</v>
      </c>
    </row>
    <row r="112" spans="1:40" s="81" customFormat="1" ht="20.100000000000001" customHeight="1" x14ac:dyDescent="0.15">
      <c r="A112" s="44" t="str">
        <f t="shared" si="20"/>
        <v>m</v>
      </c>
      <c r="B112" s="45" t="str">
        <f t="shared" si="20"/>
        <v>ﾀﾞｳﾝﾗｲﾄ</v>
      </c>
      <c r="C112" s="75" t="str">
        <f t="shared" si="20"/>
        <v>FHT24W×1</v>
      </c>
      <c r="D112" s="56"/>
      <c r="E112" s="38"/>
      <c r="F112" s="39">
        <v>8</v>
      </c>
      <c r="G112" s="39">
        <v>7</v>
      </c>
      <c r="H112" s="39"/>
      <c r="I112" s="39"/>
      <c r="J112" s="39"/>
      <c r="K112" s="39"/>
      <c r="L112" s="39"/>
      <c r="M112" s="39"/>
      <c r="N112" s="39"/>
      <c r="O112" s="39"/>
      <c r="P112" s="39"/>
      <c r="Q112" s="39">
        <v>4</v>
      </c>
      <c r="R112" s="39"/>
      <c r="S112" s="39">
        <v>4</v>
      </c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F112" s="39"/>
      <c r="AG112" s="39"/>
      <c r="AH112" s="39"/>
      <c r="AI112" s="39"/>
      <c r="AJ112" s="39"/>
      <c r="AK112" s="39"/>
      <c r="AL112" s="39"/>
      <c r="AM112" s="39"/>
      <c r="AN112" s="50">
        <f t="shared" si="16"/>
        <v>23</v>
      </c>
    </row>
    <row r="113" spans="1:40" s="81" customFormat="1" ht="20.100000000000001" customHeight="1" x14ac:dyDescent="0.15">
      <c r="A113" s="44" t="str">
        <f t="shared" si="20"/>
        <v>n</v>
      </c>
      <c r="B113" s="45" t="str">
        <f t="shared" si="20"/>
        <v>ﾀﾞｳﾝﾗｲﾄ</v>
      </c>
      <c r="C113" s="75" t="str">
        <f t="shared" si="20"/>
        <v>FHT32W×1</v>
      </c>
      <c r="D113" s="56"/>
      <c r="E113" s="38"/>
      <c r="F113" s="39"/>
      <c r="G113" s="39"/>
      <c r="H113" s="39"/>
      <c r="I113" s="39"/>
      <c r="J113" s="39"/>
      <c r="K113" s="39"/>
      <c r="L113" s="39"/>
      <c r="M113" s="39"/>
      <c r="N113" s="39"/>
      <c r="O113" s="39"/>
      <c r="P113" s="39"/>
      <c r="Q113" s="39">
        <v>3</v>
      </c>
      <c r="R113" s="39"/>
      <c r="S113" s="39">
        <v>3</v>
      </c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F113" s="39"/>
      <c r="AG113" s="39"/>
      <c r="AH113" s="39"/>
      <c r="AI113" s="39"/>
      <c r="AJ113" s="39"/>
      <c r="AK113" s="39"/>
      <c r="AL113" s="39"/>
      <c r="AM113" s="39"/>
      <c r="AN113" s="50">
        <f t="shared" si="16"/>
        <v>6</v>
      </c>
    </row>
    <row r="114" spans="1:40" ht="18.600000000000001" customHeight="1" x14ac:dyDescent="0.15">
      <c r="A114" s="44" t="str">
        <f t="shared" si="20"/>
        <v>o</v>
      </c>
      <c r="B114" s="45" t="str">
        <f t="shared" si="20"/>
        <v>ﾌﾞﾗｹｯﾄ</v>
      </c>
      <c r="C114" s="75" t="str">
        <f t="shared" si="20"/>
        <v>FL20W×1</v>
      </c>
      <c r="D114" s="37"/>
      <c r="E114" s="38"/>
      <c r="F114" s="39">
        <v>2</v>
      </c>
      <c r="G114" s="39">
        <v>2</v>
      </c>
      <c r="H114" s="39"/>
      <c r="I114" s="39"/>
      <c r="J114" s="39"/>
      <c r="K114" s="39"/>
      <c r="L114" s="39"/>
      <c r="M114" s="39"/>
      <c r="N114" s="39"/>
      <c r="O114" s="39"/>
      <c r="P114" s="39"/>
      <c r="Q114" s="39">
        <v>2</v>
      </c>
      <c r="R114" s="39"/>
      <c r="S114" s="39">
        <v>2</v>
      </c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F114" s="39"/>
      <c r="AG114" s="39"/>
      <c r="AH114" s="39"/>
      <c r="AI114" s="39"/>
      <c r="AJ114" s="39"/>
      <c r="AK114" s="39"/>
      <c r="AL114" s="39"/>
      <c r="AM114" s="39"/>
      <c r="AN114" s="50">
        <f t="shared" si="16"/>
        <v>8</v>
      </c>
    </row>
    <row r="115" spans="1:40" ht="18.600000000000001" customHeight="1" x14ac:dyDescent="0.15">
      <c r="A115" s="44" t="str">
        <f t="shared" si="20"/>
        <v>p</v>
      </c>
      <c r="B115" s="45" t="str">
        <f t="shared" si="20"/>
        <v>逆富士型</v>
      </c>
      <c r="C115" s="75" t="str">
        <f t="shared" si="20"/>
        <v>HF32W×1</v>
      </c>
      <c r="D115" s="78"/>
      <c r="E115" s="38"/>
      <c r="F115" s="39"/>
      <c r="G115" s="39"/>
      <c r="H115" s="39">
        <v>1</v>
      </c>
      <c r="I115" s="39">
        <v>2</v>
      </c>
      <c r="J115" s="39">
        <v>7</v>
      </c>
      <c r="K115" s="39"/>
      <c r="L115" s="39"/>
      <c r="M115" s="39"/>
      <c r="N115" s="39">
        <v>8</v>
      </c>
      <c r="O115" s="39"/>
      <c r="P115" s="39"/>
      <c r="Q115" s="39"/>
      <c r="R115" s="39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F115" s="39"/>
      <c r="AG115" s="39"/>
      <c r="AH115" s="39"/>
      <c r="AI115" s="39"/>
      <c r="AJ115" s="39"/>
      <c r="AK115" s="39"/>
      <c r="AL115" s="39"/>
      <c r="AM115" s="39"/>
      <c r="AN115" s="50">
        <f t="shared" si="16"/>
        <v>18</v>
      </c>
    </row>
    <row r="116" spans="1:40" ht="18.600000000000001" customHeight="1" x14ac:dyDescent="0.15">
      <c r="A116" s="44" t="str">
        <f t="shared" ref="A116:C126" si="21">A54</f>
        <v>q</v>
      </c>
      <c r="B116" s="45" t="str">
        <f t="shared" si="21"/>
        <v>逆富士型</v>
      </c>
      <c r="C116" s="75" t="str">
        <f t="shared" si="21"/>
        <v>HF32W×2</v>
      </c>
      <c r="D116" s="37"/>
      <c r="E116" s="38"/>
      <c r="F116" s="39"/>
      <c r="G116" s="39"/>
      <c r="H116" s="39"/>
      <c r="I116" s="39"/>
      <c r="J116" s="39"/>
      <c r="K116" s="39"/>
      <c r="L116" s="39"/>
      <c r="M116" s="39"/>
      <c r="N116" s="39"/>
      <c r="O116" s="39"/>
      <c r="P116" s="39"/>
      <c r="Q116" s="39"/>
      <c r="R116" s="39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F116" s="39"/>
      <c r="AG116" s="39"/>
      <c r="AH116" s="39"/>
      <c r="AI116" s="39"/>
      <c r="AJ116" s="39"/>
      <c r="AK116" s="39"/>
      <c r="AL116" s="39"/>
      <c r="AM116" s="39"/>
      <c r="AN116" s="50">
        <f t="shared" si="16"/>
        <v>0</v>
      </c>
    </row>
    <row r="117" spans="1:40" s="81" customFormat="1" ht="20.100000000000001" customHeight="1" x14ac:dyDescent="0.15">
      <c r="A117" s="44" t="str">
        <f t="shared" si="21"/>
        <v>r</v>
      </c>
      <c r="B117" s="45" t="str">
        <f t="shared" si="21"/>
        <v>直付型</v>
      </c>
      <c r="C117" s="75" t="str">
        <f t="shared" si="21"/>
        <v>HF32W×2</v>
      </c>
      <c r="D117" s="37"/>
      <c r="E117" s="38"/>
      <c r="F117" s="39"/>
      <c r="G117" s="39"/>
      <c r="H117" s="39"/>
      <c r="I117" s="39"/>
      <c r="J117" s="39"/>
      <c r="K117" s="39"/>
      <c r="L117" s="39"/>
      <c r="M117" s="39">
        <v>17</v>
      </c>
      <c r="N117" s="39"/>
      <c r="O117" s="39"/>
      <c r="P117" s="39"/>
      <c r="Q117" s="39"/>
      <c r="R117" s="39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F117" s="39"/>
      <c r="AG117" s="39"/>
      <c r="AH117" s="39"/>
      <c r="AI117" s="39"/>
      <c r="AJ117" s="39"/>
      <c r="AK117" s="39"/>
      <c r="AL117" s="39"/>
      <c r="AM117" s="39"/>
      <c r="AN117" s="50">
        <f t="shared" si="16"/>
        <v>17</v>
      </c>
    </row>
    <row r="118" spans="1:40" ht="18.600000000000001" customHeight="1" x14ac:dyDescent="0.15">
      <c r="A118" s="44" t="str">
        <f t="shared" si="21"/>
        <v>s</v>
      </c>
      <c r="B118" s="45" t="str">
        <f t="shared" si="21"/>
        <v>埋込型</v>
      </c>
      <c r="C118" s="75" t="str">
        <f t="shared" si="21"/>
        <v>HF32W×2</v>
      </c>
      <c r="D118" s="37"/>
      <c r="E118" s="38"/>
      <c r="F118" s="39"/>
      <c r="G118" s="39"/>
      <c r="H118" s="39"/>
      <c r="I118" s="39"/>
      <c r="J118" s="39"/>
      <c r="K118" s="39"/>
      <c r="L118" s="39"/>
      <c r="M118" s="39"/>
      <c r="N118" s="39"/>
      <c r="O118" s="39"/>
      <c r="P118" s="39"/>
      <c r="Q118" s="39"/>
      <c r="R118" s="39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F118" s="39"/>
      <c r="AG118" s="39"/>
      <c r="AH118" s="39"/>
      <c r="AI118" s="39"/>
      <c r="AJ118" s="39"/>
      <c r="AK118" s="39"/>
      <c r="AL118" s="39"/>
      <c r="AM118" s="39"/>
      <c r="AN118" s="50">
        <f t="shared" si="16"/>
        <v>0</v>
      </c>
    </row>
    <row r="119" spans="1:40" ht="18.600000000000001" customHeight="1" x14ac:dyDescent="0.15">
      <c r="A119" s="44" t="str">
        <f t="shared" si="21"/>
        <v>ｔ</v>
      </c>
      <c r="B119" s="45" t="str">
        <f t="shared" si="21"/>
        <v>ﾀﾞｳﾝﾗｲﾄWP</v>
      </c>
      <c r="C119" s="75" t="str">
        <f t="shared" si="21"/>
        <v>FHT24W×1</v>
      </c>
      <c r="D119" s="37"/>
      <c r="E119" s="38">
        <v>5</v>
      </c>
      <c r="F119" s="39"/>
      <c r="G119" s="39"/>
      <c r="H119" s="39"/>
      <c r="I119" s="39"/>
      <c r="J119" s="39"/>
      <c r="K119" s="39"/>
      <c r="L119" s="39"/>
      <c r="M119" s="39"/>
      <c r="N119" s="39"/>
      <c r="O119" s="39"/>
      <c r="P119" s="39"/>
      <c r="Q119" s="39"/>
      <c r="R119" s="39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F119" s="39"/>
      <c r="AG119" s="39"/>
      <c r="AH119" s="39"/>
      <c r="AI119" s="39"/>
      <c r="AJ119" s="39"/>
      <c r="AK119" s="39"/>
      <c r="AL119" s="39"/>
      <c r="AM119" s="39"/>
      <c r="AN119" s="50">
        <f t="shared" si="16"/>
        <v>5</v>
      </c>
    </row>
    <row r="120" spans="1:40" ht="18.600000000000001" customHeight="1" x14ac:dyDescent="0.15">
      <c r="A120" s="44" t="str">
        <f t="shared" si="21"/>
        <v>u</v>
      </c>
      <c r="B120" s="45" t="str">
        <f t="shared" si="21"/>
        <v>直付型</v>
      </c>
      <c r="C120" s="75" t="str">
        <f t="shared" si="21"/>
        <v>FL40W]×3</v>
      </c>
      <c r="D120" s="78"/>
      <c r="E120" s="38"/>
      <c r="F120" s="39"/>
      <c r="G120" s="39"/>
      <c r="H120" s="39"/>
      <c r="I120" s="39"/>
      <c r="J120" s="39"/>
      <c r="K120" s="39">
        <v>12</v>
      </c>
      <c r="L120" s="39"/>
      <c r="M120" s="39"/>
      <c r="N120" s="39"/>
      <c r="O120" s="39"/>
      <c r="P120" s="39"/>
      <c r="Q120" s="39"/>
      <c r="R120" s="39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F120" s="39"/>
      <c r="AG120" s="39"/>
      <c r="AH120" s="39"/>
      <c r="AI120" s="39"/>
      <c r="AJ120" s="39"/>
      <c r="AK120" s="39"/>
      <c r="AL120" s="39"/>
      <c r="AM120" s="39"/>
      <c r="AN120" s="50">
        <f t="shared" si="16"/>
        <v>12</v>
      </c>
    </row>
    <row r="121" spans="1:40" ht="18.600000000000001" customHeight="1" x14ac:dyDescent="0.15">
      <c r="A121" s="44" t="str">
        <f t="shared" si="21"/>
        <v>v</v>
      </c>
      <c r="B121" s="45" t="str">
        <f t="shared" si="21"/>
        <v>直付型</v>
      </c>
      <c r="C121" s="75" t="str">
        <f t="shared" si="21"/>
        <v>FL40W×2</v>
      </c>
      <c r="D121" s="37"/>
      <c r="E121" s="38"/>
      <c r="F121" s="39"/>
      <c r="G121" s="39"/>
      <c r="H121" s="39"/>
      <c r="I121" s="39"/>
      <c r="J121" s="39">
        <v>1</v>
      </c>
      <c r="K121" s="39"/>
      <c r="L121" s="39"/>
      <c r="M121" s="39"/>
      <c r="N121" s="39"/>
      <c r="O121" s="39"/>
      <c r="P121" s="39"/>
      <c r="Q121" s="39"/>
      <c r="R121" s="39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F121" s="39"/>
      <c r="AG121" s="39"/>
      <c r="AH121" s="39"/>
      <c r="AI121" s="39"/>
      <c r="AJ121" s="39"/>
      <c r="AK121" s="39"/>
      <c r="AL121" s="39"/>
      <c r="AM121" s="39"/>
      <c r="AN121" s="50">
        <f t="shared" si="16"/>
        <v>1</v>
      </c>
    </row>
    <row r="122" spans="1:40" s="81" customFormat="1" ht="20.100000000000001" customHeight="1" x14ac:dyDescent="0.15">
      <c r="A122" s="44" t="str">
        <f t="shared" si="21"/>
        <v>w</v>
      </c>
      <c r="B122" s="45" t="str">
        <f t="shared" si="21"/>
        <v>逆富士型</v>
      </c>
      <c r="C122" s="75" t="str">
        <f t="shared" si="21"/>
        <v>FL20W×2</v>
      </c>
      <c r="D122" s="37"/>
      <c r="E122" s="38"/>
      <c r="F122" s="39"/>
      <c r="G122" s="39"/>
      <c r="H122" s="39"/>
      <c r="I122" s="39"/>
      <c r="J122" s="39"/>
      <c r="K122" s="39"/>
      <c r="L122" s="39"/>
      <c r="M122" s="39"/>
      <c r="N122" s="39"/>
      <c r="O122" s="39">
        <v>1</v>
      </c>
      <c r="P122" s="39"/>
      <c r="Q122" s="39"/>
      <c r="R122" s="39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F122" s="39"/>
      <c r="AG122" s="39"/>
      <c r="AH122" s="39"/>
      <c r="AI122" s="39"/>
      <c r="AJ122" s="39"/>
      <c r="AK122" s="39"/>
      <c r="AL122" s="39"/>
      <c r="AM122" s="39"/>
      <c r="AN122" s="50">
        <f t="shared" si="16"/>
        <v>1</v>
      </c>
    </row>
    <row r="123" spans="1:40" ht="18.600000000000001" customHeight="1" x14ac:dyDescent="0.15">
      <c r="A123" s="44">
        <f t="shared" si="21"/>
        <v>0</v>
      </c>
      <c r="B123" s="45">
        <f t="shared" si="21"/>
        <v>0</v>
      </c>
      <c r="C123" s="75">
        <f t="shared" si="21"/>
        <v>0</v>
      </c>
      <c r="D123" s="37"/>
      <c r="E123" s="38"/>
      <c r="F123" s="39"/>
      <c r="G123" s="39"/>
      <c r="H123" s="39"/>
      <c r="I123" s="39"/>
      <c r="J123" s="39"/>
      <c r="K123" s="39"/>
      <c r="L123" s="39"/>
      <c r="M123" s="39"/>
      <c r="N123" s="39"/>
      <c r="O123" s="39"/>
      <c r="P123" s="39"/>
      <c r="Q123" s="39"/>
      <c r="R123" s="39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F123" s="39"/>
      <c r="AG123" s="39"/>
      <c r="AH123" s="39"/>
      <c r="AI123" s="39"/>
      <c r="AJ123" s="39"/>
      <c r="AK123" s="39"/>
      <c r="AL123" s="39"/>
      <c r="AM123" s="39"/>
      <c r="AN123" s="50">
        <f t="shared" si="16"/>
        <v>0</v>
      </c>
    </row>
    <row r="124" spans="1:40" ht="18.600000000000001" customHeight="1" x14ac:dyDescent="0.15">
      <c r="A124" s="44">
        <f t="shared" si="21"/>
        <v>0</v>
      </c>
      <c r="B124" s="45">
        <f t="shared" si="21"/>
        <v>0</v>
      </c>
      <c r="C124" s="75">
        <f t="shared" si="21"/>
        <v>0</v>
      </c>
      <c r="D124" s="37"/>
      <c r="E124" s="38"/>
      <c r="F124" s="39"/>
      <c r="G124" s="39"/>
      <c r="H124" s="39"/>
      <c r="I124" s="39"/>
      <c r="J124" s="39"/>
      <c r="K124" s="39"/>
      <c r="L124" s="39"/>
      <c r="M124" s="39"/>
      <c r="N124" s="39"/>
      <c r="O124" s="39"/>
      <c r="P124" s="39"/>
      <c r="Q124" s="39"/>
      <c r="R124" s="39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F124" s="39"/>
      <c r="AG124" s="39"/>
      <c r="AH124" s="39"/>
      <c r="AI124" s="39"/>
      <c r="AJ124" s="39"/>
      <c r="AK124" s="39"/>
      <c r="AL124" s="39"/>
      <c r="AM124" s="39"/>
      <c r="AN124" s="50">
        <f t="shared" si="16"/>
        <v>0</v>
      </c>
    </row>
    <row r="125" spans="1:40" s="81" customFormat="1" ht="20.100000000000001" customHeight="1" x14ac:dyDescent="0.15">
      <c r="A125" s="44">
        <f t="shared" si="21"/>
        <v>0</v>
      </c>
      <c r="B125" s="45">
        <f t="shared" si="21"/>
        <v>0</v>
      </c>
      <c r="C125" s="75">
        <f t="shared" si="21"/>
        <v>0</v>
      </c>
      <c r="D125" s="37"/>
      <c r="E125" s="38"/>
      <c r="F125" s="39"/>
      <c r="G125" s="39"/>
      <c r="H125" s="39"/>
      <c r="I125" s="39"/>
      <c r="J125" s="39"/>
      <c r="K125" s="39"/>
      <c r="L125" s="39"/>
      <c r="M125" s="39"/>
      <c r="N125" s="39"/>
      <c r="O125" s="39"/>
      <c r="P125" s="39"/>
      <c r="Q125" s="39"/>
      <c r="R125" s="39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F125" s="39"/>
      <c r="AG125" s="39"/>
      <c r="AH125" s="39"/>
      <c r="AI125" s="39"/>
      <c r="AJ125" s="39"/>
      <c r="AK125" s="39"/>
      <c r="AL125" s="39"/>
      <c r="AM125" s="39"/>
      <c r="AN125" s="50">
        <f t="shared" si="16"/>
        <v>0</v>
      </c>
    </row>
    <row r="126" spans="1:40" s="81" customFormat="1" ht="20.100000000000001" customHeight="1" x14ac:dyDescent="0.15">
      <c r="A126" s="57">
        <f t="shared" si="21"/>
        <v>0</v>
      </c>
      <c r="B126" s="58">
        <f t="shared" si="21"/>
        <v>0</v>
      </c>
      <c r="C126" s="85">
        <f t="shared" si="21"/>
        <v>0</v>
      </c>
      <c r="D126" s="86"/>
      <c r="E126" s="61"/>
      <c r="F126" s="62"/>
      <c r="G126" s="62"/>
      <c r="H126" s="62"/>
      <c r="I126" s="62"/>
      <c r="J126" s="62"/>
      <c r="K126" s="62"/>
      <c r="L126" s="62"/>
      <c r="M126" s="62"/>
      <c r="N126" s="62"/>
      <c r="O126" s="62"/>
      <c r="P126" s="62"/>
      <c r="Q126" s="62"/>
      <c r="R126" s="62"/>
      <c r="S126" s="62"/>
      <c r="T126" s="62"/>
      <c r="U126" s="62"/>
      <c r="V126" s="62"/>
      <c r="W126" s="62"/>
      <c r="X126" s="62"/>
      <c r="Y126" s="62"/>
      <c r="Z126" s="62"/>
      <c r="AA126" s="62"/>
      <c r="AB126" s="62"/>
      <c r="AC126" s="62"/>
      <c r="AD126" s="62"/>
      <c r="AE126" s="62"/>
      <c r="AF126" s="62"/>
      <c r="AG126" s="62"/>
      <c r="AH126" s="62"/>
      <c r="AI126" s="62"/>
      <c r="AJ126" s="62"/>
      <c r="AK126" s="62"/>
      <c r="AL126" s="62"/>
      <c r="AM126" s="62"/>
      <c r="AN126" s="65">
        <f t="shared" si="16"/>
        <v>0</v>
      </c>
    </row>
    <row r="127" spans="1:40" s="81" customFormat="1" ht="20.100000000000001" customHeight="1" x14ac:dyDescent="0.15">
      <c r="A127" s="130" t="s">
        <v>4</v>
      </c>
      <c r="B127" s="145"/>
      <c r="C127" s="146"/>
      <c r="D127" s="28" t="s">
        <v>5</v>
      </c>
      <c r="E127" s="139" t="s">
        <v>145</v>
      </c>
      <c r="F127" s="106" t="s">
        <v>127</v>
      </c>
      <c r="G127" s="106" t="s">
        <v>128</v>
      </c>
      <c r="H127" s="106" t="s">
        <v>129</v>
      </c>
      <c r="I127" s="106" t="s">
        <v>137</v>
      </c>
      <c r="J127" s="106" t="s">
        <v>131</v>
      </c>
      <c r="K127" s="106" t="s">
        <v>147</v>
      </c>
      <c r="L127" s="106" t="s">
        <v>148</v>
      </c>
      <c r="M127" s="106" t="s">
        <v>142</v>
      </c>
      <c r="N127" s="106" t="s">
        <v>149</v>
      </c>
      <c r="O127" s="106" t="s">
        <v>144</v>
      </c>
      <c r="P127" s="106" t="s">
        <v>137</v>
      </c>
      <c r="Q127" s="106" t="s">
        <v>150</v>
      </c>
      <c r="R127" s="106" t="s">
        <v>151</v>
      </c>
      <c r="S127" s="106" t="s">
        <v>127</v>
      </c>
      <c r="T127" s="106" t="s">
        <v>137</v>
      </c>
      <c r="U127" s="106" t="s">
        <v>128</v>
      </c>
      <c r="V127" s="106" t="s">
        <v>131</v>
      </c>
      <c r="W127" s="106" t="s">
        <v>152</v>
      </c>
      <c r="X127" s="106" t="s">
        <v>153</v>
      </c>
      <c r="Y127" s="106" t="s">
        <v>154</v>
      </c>
      <c r="Z127" s="106" t="s">
        <v>155</v>
      </c>
      <c r="AA127" s="106" t="s">
        <v>156</v>
      </c>
      <c r="AB127" s="106" t="s">
        <v>157</v>
      </c>
      <c r="AC127" s="106" t="s">
        <v>158</v>
      </c>
      <c r="AD127" s="106" t="s">
        <v>159</v>
      </c>
      <c r="AE127" s="106" t="s">
        <v>160</v>
      </c>
      <c r="AF127" s="106" t="s">
        <v>161</v>
      </c>
      <c r="AG127" s="106" t="s">
        <v>142</v>
      </c>
      <c r="AH127" s="106" t="s">
        <v>161</v>
      </c>
      <c r="AI127" s="106" t="s">
        <v>162</v>
      </c>
      <c r="AJ127" s="106" t="s">
        <v>163</v>
      </c>
      <c r="AK127" s="106" t="s">
        <v>145</v>
      </c>
      <c r="AL127" s="106"/>
      <c r="AM127" s="106"/>
      <c r="AN127" s="97" t="s">
        <v>74</v>
      </c>
    </row>
    <row r="128" spans="1:40" ht="18.600000000000001" customHeight="1" x14ac:dyDescent="0.15">
      <c r="A128" s="147"/>
      <c r="B128" s="148"/>
      <c r="C128" s="149"/>
      <c r="D128" s="30" t="s">
        <v>13</v>
      </c>
      <c r="E128" s="140"/>
      <c r="F128" s="107"/>
      <c r="G128" s="107"/>
      <c r="H128" s="107"/>
      <c r="I128" s="107"/>
      <c r="J128" s="107"/>
      <c r="K128" s="107"/>
      <c r="L128" s="107"/>
      <c r="M128" s="107"/>
      <c r="N128" s="107"/>
      <c r="O128" s="107"/>
      <c r="P128" s="107"/>
      <c r="Q128" s="107"/>
      <c r="R128" s="107"/>
      <c r="S128" s="107"/>
      <c r="T128" s="107"/>
      <c r="U128" s="107"/>
      <c r="V128" s="107"/>
      <c r="W128" s="107"/>
      <c r="X128" s="107"/>
      <c r="Y128" s="107"/>
      <c r="Z128" s="107"/>
      <c r="AA128" s="107"/>
      <c r="AB128" s="107"/>
      <c r="AC128" s="107"/>
      <c r="AD128" s="107"/>
      <c r="AE128" s="107"/>
      <c r="AF128" s="107"/>
      <c r="AG128" s="107"/>
      <c r="AH128" s="107"/>
      <c r="AI128" s="107"/>
      <c r="AJ128" s="107"/>
      <c r="AK128" s="107"/>
      <c r="AL128" s="107"/>
      <c r="AM128" s="107"/>
      <c r="AN128" s="98"/>
    </row>
    <row r="129" spans="1:40" ht="18.600000000000001" customHeight="1" x14ac:dyDescent="0.15">
      <c r="A129" s="147"/>
      <c r="B129" s="148"/>
      <c r="C129" s="149"/>
      <c r="D129" s="30" t="s">
        <v>14</v>
      </c>
      <c r="E129" s="140"/>
      <c r="F129" s="107"/>
      <c r="G129" s="107"/>
      <c r="H129" s="107"/>
      <c r="I129" s="107"/>
      <c r="J129" s="107"/>
      <c r="K129" s="107"/>
      <c r="L129" s="107"/>
      <c r="M129" s="107"/>
      <c r="N129" s="107"/>
      <c r="O129" s="107"/>
      <c r="P129" s="107"/>
      <c r="Q129" s="107"/>
      <c r="R129" s="107"/>
      <c r="S129" s="107"/>
      <c r="T129" s="107"/>
      <c r="U129" s="107"/>
      <c r="V129" s="107"/>
      <c r="W129" s="107"/>
      <c r="X129" s="107"/>
      <c r="Y129" s="107"/>
      <c r="Z129" s="107"/>
      <c r="AA129" s="107"/>
      <c r="AB129" s="107"/>
      <c r="AC129" s="107"/>
      <c r="AD129" s="107"/>
      <c r="AE129" s="107"/>
      <c r="AF129" s="107"/>
      <c r="AG129" s="107"/>
      <c r="AH129" s="107"/>
      <c r="AI129" s="107"/>
      <c r="AJ129" s="107"/>
      <c r="AK129" s="107"/>
      <c r="AL129" s="107"/>
      <c r="AM129" s="107"/>
      <c r="AN129" s="98"/>
    </row>
    <row r="130" spans="1:40" ht="18.600000000000001" customHeight="1" x14ac:dyDescent="0.15">
      <c r="A130" s="150"/>
      <c r="B130" s="151"/>
      <c r="C130" s="152"/>
      <c r="D130" s="32" t="s">
        <v>15</v>
      </c>
      <c r="E130" s="141"/>
      <c r="F130" s="108"/>
      <c r="G130" s="108"/>
      <c r="H130" s="108"/>
      <c r="I130" s="108"/>
      <c r="J130" s="108"/>
      <c r="K130" s="108"/>
      <c r="L130" s="108"/>
      <c r="M130" s="108"/>
      <c r="N130" s="108"/>
      <c r="O130" s="108"/>
      <c r="P130" s="108"/>
      <c r="Q130" s="108"/>
      <c r="R130" s="108"/>
      <c r="S130" s="108"/>
      <c r="T130" s="108"/>
      <c r="U130" s="108"/>
      <c r="V130" s="108"/>
      <c r="W130" s="108"/>
      <c r="X130" s="108"/>
      <c r="Y130" s="108"/>
      <c r="Z130" s="108"/>
      <c r="AA130" s="108"/>
      <c r="AB130" s="108"/>
      <c r="AC130" s="108"/>
      <c r="AD130" s="108"/>
      <c r="AE130" s="108"/>
      <c r="AF130" s="108"/>
      <c r="AG130" s="108"/>
      <c r="AH130" s="108"/>
      <c r="AI130" s="108"/>
      <c r="AJ130" s="108"/>
      <c r="AK130" s="108"/>
      <c r="AL130" s="108"/>
      <c r="AM130" s="108"/>
      <c r="AN130" s="99"/>
    </row>
    <row r="131" spans="1:40" ht="18.600000000000001" customHeight="1" x14ac:dyDescent="0.15">
      <c r="A131" s="109" t="s">
        <v>164</v>
      </c>
      <c r="B131" s="110"/>
      <c r="C131" s="111"/>
      <c r="D131" s="37"/>
      <c r="E131" s="38"/>
      <c r="F131" s="39"/>
      <c r="G131" s="39"/>
      <c r="H131" s="39"/>
      <c r="I131" s="39"/>
      <c r="J131" s="39"/>
      <c r="K131" s="39"/>
      <c r="L131" s="39"/>
      <c r="M131" s="39"/>
      <c r="N131" s="39"/>
      <c r="O131" s="39"/>
      <c r="P131" s="39"/>
      <c r="Q131" s="39"/>
      <c r="R131" s="39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F131" s="39"/>
      <c r="AG131" s="39"/>
      <c r="AH131" s="39"/>
      <c r="AI131" s="39"/>
      <c r="AJ131" s="39"/>
      <c r="AK131" s="39"/>
      <c r="AL131" s="39"/>
      <c r="AM131" s="39"/>
      <c r="AN131" s="50">
        <f t="shared" ref="AN131:AN157" si="22">SUM(E131:AM131)</f>
        <v>0</v>
      </c>
    </row>
    <row r="132" spans="1:40" ht="18.600000000000001" customHeight="1" x14ac:dyDescent="0.15">
      <c r="A132" s="44" t="str">
        <f t="shared" ref="A132:C147" si="23">A70</f>
        <v>A</v>
      </c>
      <c r="B132" s="45" t="str">
        <f t="shared" si="23"/>
        <v>埋込型</v>
      </c>
      <c r="C132" s="46" t="str">
        <f t="shared" si="23"/>
        <v>FL40W×2</v>
      </c>
      <c r="D132" s="47"/>
      <c r="E132" s="38"/>
      <c r="F132" s="39"/>
      <c r="G132" s="39"/>
      <c r="H132" s="39"/>
      <c r="I132" s="39"/>
      <c r="J132" s="39"/>
      <c r="K132" s="39"/>
      <c r="L132" s="39"/>
      <c r="M132" s="39"/>
      <c r="N132" s="39"/>
      <c r="O132" s="39"/>
      <c r="P132" s="39"/>
      <c r="Q132" s="39"/>
      <c r="R132" s="39"/>
      <c r="S132" s="39"/>
      <c r="T132" s="39"/>
      <c r="U132" s="39"/>
      <c r="V132" s="39"/>
      <c r="W132" s="39"/>
      <c r="X132" s="39"/>
      <c r="Y132" s="39"/>
      <c r="Z132" s="39"/>
      <c r="AA132" s="39"/>
      <c r="AB132" s="39">
        <v>3</v>
      </c>
      <c r="AC132" s="39"/>
      <c r="AD132" s="39"/>
      <c r="AE132" s="39"/>
      <c r="AF132" s="39"/>
      <c r="AG132" s="39"/>
      <c r="AH132" s="39"/>
      <c r="AI132" s="39"/>
      <c r="AJ132" s="39"/>
      <c r="AK132" s="39"/>
      <c r="AL132" s="39"/>
      <c r="AM132" s="39"/>
      <c r="AN132" s="50">
        <f t="shared" si="22"/>
        <v>3</v>
      </c>
    </row>
    <row r="133" spans="1:40" ht="18.600000000000001" customHeight="1" x14ac:dyDescent="0.15">
      <c r="A133" s="44" t="str">
        <f t="shared" si="23"/>
        <v>B</v>
      </c>
      <c r="B133" s="45" t="str">
        <f t="shared" si="23"/>
        <v>逆富士型</v>
      </c>
      <c r="C133" s="46" t="str">
        <f t="shared" si="23"/>
        <v>FL40W×2</v>
      </c>
      <c r="D133" s="47"/>
      <c r="E133" s="38"/>
      <c r="F133" s="39"/>
      <c r="G133" s="39"/>
      <c r="H133" s="39"/>
      <c r="I133" s="39"/>
      <c r="J133" s="39"/>
      <c r="K133" s="39"/>
      <c r="L133" s="39"/>
      <c r="M133" s="39"/>
      <c r="N133" s="39"/>
      <c r="O133" s="39"/>
      <c r="P133" s="39"/>
      <c r="Q133" s="39"/>
      <c r="R133" s="39"/>
      <c r="S133" s="39"/>
      <c r="T133" s="39"/>
      <c r="U133" s="39"/>
      <c r="V133" s="39"/>
      <c r="W133" s="39"/>
      <c r="X133" s="39"/>
      <c r="Y133" s="39"/>
      <c r="Z133" s="39">
        <v>2</v>
      </c>
      <c r="AA133" s="39"/>
      <c r="AB133" s="39"/>
      <c r="AC133" s="39"/>
      <c r="AD133" s="39"/>
      <c r="AE133" s="39"/>
      <c r="AF133" s="39"/>
      <c r="AG133" s="39"/>
      <c r="AH133" s="39"/>
      <c r="AI133" s="39"/>
      <c r="AJ133" s="39"/>
      <c r="AK133" s="39"/>
      <c r="AL133" s="39"/>
      <c r="AM133" s="39"/>
      <c r="AN133" s="50">
        <f t="shared" si="22"/>
        <v>2</v>
      </c>
    </row>
    <row r="134" spans="1:40" ht="18.600000000000001" customHeight="1" x14ac:dyDescent="0.15">
      <c r="A134" s="44" t="str">
        <f t="shared" si="23"/>
        <v>C</v>
      </c>
      <c r="B134" s="45" t="str">
        <f t="shared" si="23"/>
        <v>逆富士型WP</v>
      </c>
      <c r="C134" s="46" t="str">
        <f t="shared" si="23"/>
        <v>FL40W×2</v>
      </c>
      <c r="D134" s="47"/>
      <c r="E134" s="38"/>
      <c r="F134" s="39"/>
      <c r="G134" s="39"/>
      <c r="H134" s="39"/>
      <c r="I134" s="39"/>
      <c r="J134" s="39"/>
      <c r="K134" s="39"/>
      <c r="L134" s="39"/>
      <c r="M134" s="39"/>
      <c r="N134" s="39"/>
      <c r="O134" s="39"/>
      <c r="P134" s="39"/>
      <c r="Q134" s="39"/>
      <c r="R134" s="39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F134" s="39"/>
      <c r="AG134" s="39"/>
      <c r="AH134" s="39"/>
      <c r="AI134" s="39"/>
      <c r="AJ134" s="39"/>
      <c r="AK134" s="39"/>
      <c r="AL134" s="39"/>
      <c r="AM134" s="39"/>
      <c r="AN134" s="50">
        <f t="shared" si="22"/>
        <v>0</v>
      </c>
    </row>
    <row r="135" spans="1:40" ht="18.600000000000001" customHeight="1" x14ac:dyDescent="0.15">
      <c r="A135" s="44" t="str">
        <f t="shared" si="23"/>
        <v>D</v>
      </c>
      <c r="B135" s="45" t="str">
        <f t="shared" si="23"/>
        <v>逆富士型</v>
      </c>
      <c r="C135" s="46" t="str">
        <f t="shared" si="23"/>
        <v>FL40W×1</v>
      </c>
      <c r="D135" s="47"/>
      <c r="E135" s="38"/>
      <c r="F135" s="39"/>
      <c r="G135" s="39"/>
      <c r="H135" s="39"/>
      <c r="I135" s="39"/>
      <c r="J135" s="39">
        <v>3</v>
      </c>
      <c r="K135" s="39"/>
      <c r="L135" s="39"/>
      <c r="M135" s="39"/>
      <c r="N135" s="39"/>
      <c r="O135" s="39">
        <v>3</v>
      </c>
      <c r="P135" s="39"/>
      <c r="Q135" s="39">
        <v>8</v>
      </c>
      <c r="R135" s="39">
        <v>8</v>
      </c>
      <c r="S135" s="39"/>
      <c r="T135" s="39">
        <v>1</v>
      </c>
      <c r="U135" s="39"/>
      <c r="V135" s="39">
        <v>6</v>
      </c>
      <c r="W135" s="39"/>
      <c r="X135" s="39"/>
      <c r="Y135" s="39"/>
      <c r="Z135" s="39"/>
      <c r="AA135" s="39"/>
      <c r="AB135" s="39">
        <v>1</v>
      </c>
      <c r="AC135" s="39"/>
      <c r="AD135" s="39"/>
      <c r="AE135" s="39"/>
      <c r="AF135" s="39"/>
      <c r="AG135" s="39"/>
      <c r="AH135" s="39"/>
      <c r="AI135" s="39"/>
      <c r="AJ135" s="39"/>
      <c r="AK135" s="39"/>
      <c r="AL135" s="39"/>
      <c r="AM135" s="39"/>
      <c r="AN135" s="50">
        <f t="shared" si="22"/>
        <v>30</v>
      </c>
    </row>
    <row r="136" spans="1:40" ht="18.600000000000001" customHeight="1" x14ac:dyDescent="0.15">
      <c r="A136" s="44" t="str">
        <f t="shared" si="23"/>
        <v>E</v>
      </c>
      <c r="B136" s="45" t="str">
        <f t="shared" si="23"/>
        <v>逆富士型WP</v>
      </c>
      <c r="C136" s="46" t="str">
        <f t="shared" si="23"/>
        <v>FL40W×1</v>
      </c>
      <c r="D136" s="47"/>
      <c r="E136" s="38"/>
      <c r="F136" s="39"/>
      <c r="G136" s="39"/>
      <c r="H136" s="39"/>
      <c r="I136" s="39"/>
      <c r="J136" s="39"/>
      <c r="K136" s="39"/>
      <c r="L136" s="39"/>
      <c r="M136" s="39"/>
      <c r="N136" s="39"/>
      <c r="O136" s="39"/>
      <c r="P136" s="39"/>
      <c r="Q136" s="39"/>
      <c r="R136" s="39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F136" s="39"/>
      <c r="AG136" s="39"/>
      <c r="AH136" s="39"/>
      <c r="AI136" s="39"/>
      <c r="AJ136" s="39"/>
      <c r="AK136" s="39"/>
      <c r="AL136" s="39"/>
      <c r="AM136" s="39"/>
      <c r="AN136" s="50">
        <f t="shared" si="22"/>
        <v>0</v>
      </c>
    </row>
    <row r="137" spans="1:40" ht="18.600000000000001" customHeight="1" x14ac:dyDescent="0.15">
      <c r="A137" s="44" t="str">
        <f t="shared" si="23"/>
        <v>F</v>
      </c>
      <c r="B137" s="45" t="str">
        <f t="shared" si="23"/>
        <v>逆富士型</v>
      </c>
      <c r="C137" s="46" t="str">
        <f t="shared" si="23"/>
        <v>FL20W×1</v>
      </c>
      <c r="D137" s="47"/>
      <c r="E137" s="38"/>
      <c r="F137" s="39"/>
      <c r="G137" s="39"/>
      <c r="H137" s="39"/>
      <c r="I137" s="39"/>
      <c r="J137" s="39"/>
      <c r="K137" s="39"/>
      <c r="L137" s="39"/>
      <c r="M137" s="39"/>
      <c r="N137" s="39"/>
      <c r="O137" s="39"/>
      <c r="P137" s="39">
        <v>1</v>
      </c>
      <c r="Q137" s="39"/>
      <c r="R137" s="39"/>
      <c r="S137" s="39"/>
      <c r="T137" s="39"/>
      <c r="U137" s="39"/>
      <c r="V137" s="39">
        <v>2</v>
      </c>
      <c r="W137" s="39"/>
      <c r="X137" s="39"/>
      <c r="Y137" s="39"/>
      <c r="Z137" s="39"/>
      <c r="AA137" s="39"/>
      <c r="AB137" s="39"/>
      <c r="AC137" s="39"/>
      <c r="AD137" s="39"/>
      <c r="AE137" s="39"/>
      <c r="AF137" s="39"/>
      <c r="AG137" s="39"/>
      <c r="AH137" s="39"/>
      <c r="AI137" s="39"/>
      <c r="AJ137" s="39"/>
      <c r="AK137" s="39"/>
      <c r="AL137" s="39"/>
      <c r="AM137" s="39"/>
      <c r="AN137" s="50">
        <f t="shared" si="22"/>
        <v>3</v>
      </c>
    </row>
    <row r="138" spans="1:40" ht="18.600000000000001" customHeight="1" x14ac:dyDescent="0.15">
      <c r="A138" s="44" t="str">
        <f t="shared" si="23"/>
        <v>G</v>
      </c>
      <c r="B138" s="45" t="str">
        <f t="shared" si="23"/>
        <v>逆富士型WP</v>
      </c>
      <c r="C138" s="46" t="str">
        <f t="shared" si="23"/>
        <v>FL20W×1</v>
      </c>
      <c r="D138" s="47"/>
      <c r="E138" s="38"/>
      <c r="F138" s="39"/>
      <c r="G138" s="39"/>
      <c r="H138" s="39"/>
      <c r="I138" s="39"/>
      <c r="J138" s="39"/>
      <c r="K138" s="39"/>
      <c r="L138" s="39"/>
      <c r="M138" s="39"/>
      <c r="N138" s="39"/>
      <c r="O138" s="39"/>
      <c r="P138" s="39"/>
      <c r="Q138" s="39"/>
      <c r="R138" s="39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F138" s="39"/>
      <c r="AG138" s="39"/>
      <c r="AH138" s="39"/>
      <c r="AI138" s="39"/>
      <c r="AJ138" s="39"/>
      <c r="AK138" s="39"/>
      <c r="AL138" s="39"/>
      <c r="AM138" s="39"/>
      <c r="AN138" s="50">
        <f t="shared" si="22"/>
        <v>0</v>
      </c>
    </row>
    <row r="139" spans="1:40" ht="18.600000000000001" customHeight="1" x14ac:dyDescent="0.15">
      <c r="A139" s="44" t="str">
        <f t="shared" si="23"/>
        <v>H</v>
      </c>
      <c r="B139" s="45" t="str">
        <f t="shared" si="23"/>
        <v>逆富士型BTT</v>
      </c>
      <c r="C139" s="46" t="str">
        <f t="shared" si="23"/>
        <v>FL20W×1</v>
      </c>
      <c r="D139" s="47"/>
      <c r="E139" s="38"/>
      <c r="F139" s="39"/>
      <c r="G139" s="39"/>
      <c r="H139" s="39"/>
      <c r="I139" s="39"/>
      <c r="J139" s="39"/>
      <c r="K139" s="39"/>
      <c r="L139" s="39"/>
      <c r="M139" s="39"/>
      <c r="N139" s="39"/>
      <c r="O139" s="39"/>
      <c r="P139" s="39">
        <v>1</v>
      </c>
      <c r="Q139" s="39"/>
      <c r="R139" s="39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F139" s="39"/>
      <c r="AG139" s="39"/>
      <c r="AH139" s="39"/>
      <c r="AI139" s="39"/>
      <c r="AJ139" s="39"/>
      <c r="AK139" s="39"/>
      <c r="AL139" s="39"/>
      <c r="AM139" s="39"/>
      <c r="AN139" s="50">
        <f t="shared" si="22"/>
        <v>1</v>
      </c>
    </row>
    <row r="140" spans="1:40" ht="18.600000000000001" customHeight="1" x14ac:dyDescent="0.15">
      <c r="A140" s="44" t="str">
        <f t="shared" si="23"/>
        <v>Ｉ</v>
      </c>
      <c r="B140" s="45" t="str">
        <f t="shared" si="23"/>
        <v>直付型</v>
      </c>
      <c r="C140" s="46" t="str">
        <f t="shared" si="23"/>
        <v>FL40W×1</v>
      </c>
      <c r="D140" s="47"/>
      <c r="E140" s="38"/>
      <c r="F140" s="39"/>
      <c r="G140" s="39"/>
      <c r="H140" s="39"/>
      <c r="I140" s="39"/>
      <c r="J140" s="39"/>
      <c r="K140" s="39"/>
      <c r="L140" s="39"/>
      <c r="M140" s="39"/>
      <c r="N140" s="39"/>
      <c r="O140" s="39"/>
      <c r="P140" s="39"/>
      <c r="Q140" s="39"/>
      <c r="R140" s="39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F140" s="39"/>
      <c r="AG140" s="39"/>
      <c r="AH140" s="39"/>
      <c r="AI140" s="39"/>
      <c r="AJ140" s="39"/>
      <c r="AK140" s="39"/>
      <c r="AL140" s="39"/>
      <c r="AM140" s="39"/>
      <c r="AN140" s="50">
        <f t="shared" si="22"/>
        <v>0</v>
      </c>
    </row>
    <row r="141" spans="1:40" ht="18.600000000000001" customHeight="1" x14ac:dyDescent="0.15">
      <c r="A141" s="44" t="str">
        <f t="shared" si="23"/>
        <v>J</v>
      </c>
      <c r="B141" s="45" t="str">
        <f t="shared" si="23"/>
        <v>直付型WP</v>
      </c>
      <c r="C141" s="46" t="str">
        <f t="shared" si="23"/>
        <v>FL40W×1</v>
      </c>
      <c r="D141" s="47"/>
      <c r="E141" s="38"/>
      <c r="F141" s="39"/>
      <c r="G141" s="39"/>
      <c r="H141" s="39"/>
      <c r="I141" s="39"/>
      <c r="J141" s="39"/>
      <c r="K141" s="39"/>
      <c r="L141" s="39"/>
      <c r="M141" s="39"/>
      <c r="N141" s="39"/>
      <c r="O141" s="39"/>
      <c r="P141" s="39"/>
      <c r="Q141" s="39"/>
      <c r="R141" s="39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F141" s="39"/>
      <c r="AG141" s="39"/>
      <c r="AH141" s="39"/>
      <c r="AI141" s="39"/>
      <c r="AJ141" s="39"/>
      <c r="AK141" s="39"/>
      <c r="AL141" s="39"/>
      <c r="AM141" s="39"/>
      <c r="AN141" s="50">
        <f t="shared" si="22"/>
        <v>0</v>
      </c>
    </row>
    <row r="142" spans="1:40" ht="18.600000000000001" customHeight="1" x14ac:dyDescent="0.15">
      <c r="A142" s="44" t="str">
        <f t="shared" si="23"/>
        <v>K</v>
      </c>
      <c r="B142" s="45" t="str">
        <f t="shared" si="23"/>
        <v>H型P吊</v>
      </c>
      <c r="C142" s="46" t="str">
        <f t="shared" si="23"/>
        <v>FL40W×2</v>
      </c>
      <c r="D142" s="47"/>
      <c r="E142" s="38"/>
      <c r="F142" s="39"/>
      <c r="G142" s="39"/>
      <c r="H142" s="39"/>
      <c r="I142" s="39"/>
      <c r="J142" s="39"/>
      <c r="K142" s="39">
        <v>18</v>
      </c>
      <c r="L142" s="39"/>
      <c r="M142" s="39"/>
      <c r="N142" s="39"/>
      <c r="O142" s="39"/>
      <c r="P142" s="39"/>
      <c r="Q142" s="39"/>
      <c r="R142" s="39"/>
      <c r="S142" s="39"/>
      <c r="T142" s="39"/>
      <c r="U142" s="39"/>
      <c r="V142" s="39"/>
      <c r="W142" s="39">
        <v>3</v>
      </c>
      <c r="X142" s="39">
        <v>3</v>
      </c>
      <c r="Y142" s="39">
        <v>6</v>
      </c>
      <c r="Z142" s="39"/>
      <c r="AA142" s="39"/>
      <c r="AB142" s="39"/>
      <c r="AC142" s="39">
        <v>3</v>
      </c>
      <c r="AD142" s="39">
        <v>3</v>
      </c>
      <c r="AE142" s="39">
        <v>12</v>
      </c>
      <c r="AF142" s="39">
        <v>9</v>
      </c>
      <c r="AG142" s="39">
        <v>4</v>
      </c>
      <c r="AH142" s="39">
        <v>9</v>
      </c>
      <c r="AI142" s="39"/>
      <c r="AJ142" s="39">
        <v>2</v>
      </c>
      <c r="AK142" s="39"/>
      <c r="AL142" s="39"/>
      <c r="AM142" s="39"/>
      <c r="AN142" s="50">
        <f t="shared" si="22"/>
        <v>72</v>
      </c>
    </row>
    <row r="143" spans="1:40" ht="18.600000000000001" customHeight="1" x14ac:dyDescent="0.15">
      <c r="A143" s="44" t="str">
        <f t="shared" si="23"/>
        <v>L</v>
      </c>
      <c r="B143" s="45" t="str">
        <f t="shared" si="23"/>
        <v>ｳｫｰﾙﾗｲﾄWP</v>
      </c>
      <c r="C143" s="46" t="str">
        <f t="shared" si="23"/>
        <v>FL20W×2</v>
      </c>
      <c r="D143" s="47"/>
      <c r="E143" s="38"/>
      <c r="F143" s="39"/>
      <c r="G143" s="39"/>
      <c r="H143" s="39"/>
      <c r="I143" s="39"/>
      <c r="J143" s="39"/>
      <c r="K143" s="39"/>
      <c r="L143" s="39"/>
      <c r="M143" s="39"/>
      <c r="N143" s="39"/>
      <c r="O143" s="39"/>
      <c r="P143" s="39"/>
      <c r="Q143" s="39"/>
      <c r="R143" s="39"/>
      <c r="S143" s="39"/>
      <c r="T143" s="39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F143" s="39"/>
      <c r="AG143" s="39"/>
      <c r="AH143" s="39"/>
      <c r="AI143" s="39"/>
      <c r="AJ143" s="39"/>
      <c r="AK143" s="39"/>
      <c r="AL143" s="39"/>
      <c r="AM143" s="39"/>
      <c r="AN143" s="50">
        <f t="shared" si="22"/>
        <v>0</v>
      </c>
    </row>
    <row r="144" spans="1:40" ht="18.600000000000001" customHeight="1" x14ac:dyDescent="0.15">
      <c r="A144" s="44" t="str">
        <f t="shared" si="23"/>
        <v>M</v>
      </c>
      <c r="B144" s="45" t="str">
        <f t="shared" si="23"/>
        <v>ｳｫｰﾙﾗｲﾄWP</v>
      </c>
      <c r="C144" s="46" t="str">
        <f t="shared" si="23"/>
        <v>FL20W×1</v>
      </c>
      <c r="D144" s="47"/>
      <c r="E144" s="38">
        <v>1</v>
      </c>
      <c r="F144" s="39"/>
      <c r="G144" s="39"/>
      <c r="H144" s="39"/>
      <c r="I144" s="39"/>
      <c r="J144" s="39"/>
      <c r="K144" s="39"/>
      <c r="L144" s="39"/>
      <c r="M144" s="39"/>
      <c r="N144" s="39"/>
      <c r="O144" s="39"/>
      <c r="P144" s="39"/>
      <c r="Q144" s="39"/>
      <c r="R144" s="39"/>
      <c r="S144" s="39"/>
      <c r="T144" s="39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F144" s="39"/>
      <c r="AG144" s="39"/>
      <c r="AH144" s="39"/>
      <c r="AI144" s="39"/>
      <c r="AJ144" s="39"/>
      <c r="AK144" s="39"/>
      <c r="AL144" s="39"/>
      <c r="AM144" s="39"/>
      <c r="AN144" s="50">
        <f t="shared" si="22"/>
        <v>1</v>
      </c>
    </row>
    <row r="145" spans="1:40" ht="18.600000000000001" customHeight="1" x14ac:dyDescent="0.15">
      <c r="A145" s="44" t="str">
        <f t="shared" si="23"/>
        <v>N</v>
      </c>
      <c r="B145" s="45" t="str">
        <f t="shared" si="23"/>
        <v>直付型棚下灯</v>
      </c>
      <c r="C145" s="46" t="str">
        <f t="shared" si="23"/>
        <v>FL15W×1</v>
      </c>
      <c r="D145" s="47"/>
      <c r="E145" s="38"/>
      <c r="F145" s="39"/>
      <c r="G145" s="39"/>
      <c r="H145" s="39"/>
      <c r="I145" s="39"/>
      <c r="J145" s="39"/>
      <c r="K145" s="39"/>
      <c r="L145" s="39"/>
      <c r="M145" s="39"/>
      <c r="N145" s="39"/>
      <c r="O145" s="39"/>
      <c r="P145" s="39"/>
      <c r="Q145" s="39"/>
      <c r="R145" s="39"/>
      <c r="S145" s="39"/>
      <c r="T145" s="39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F145" s="39"/>
      <c r="AG145" s="39"/>
      <c r="AH145" s="39"/>
      <c r="AI145" s="39"/>
      <c r="AJ145" s="39"/>
      <c r="AK145" s="39"/>
      <c r="AL145" s="39"/>
      <c r="AM145" s="39"/>
      <c r="AN145" s="50">
        <f t="shared" si="22"/>
        <v>0</v>
      </c>
    </row>
    <row r="146" spans="1:40" ht="18.600000000000001" customHeight="1" x14ac:dyDescent="0.15">
      <c r="A146" s="44" t="str">
        <f t="shared" si="23"/>
        <v>O</v>
      </c>
      <c r="B146" s="45" t="str">
        <f t="shared" si="23"/>
        <v>直付型白熱灯</v>
      </c>
      <c r="C146" s="46" t="str">
        <f t="shared" si="23"/>
        <v>IL60W×1</v>
      </c>
      <c r="D146" s="47"/>
      <c r="E146" s="38"/>
      <c r="F146" s="39"/>
      <c r="G146" s="39"/>
      <c r="H146" s="39"/>
      <c r="I146" s="39"/>
      <c r="J146" s="39"/>
      <c r="K146" s="39"/>
      <c r="L146" s="39"/>
      <c r="M146" s="39"/>
      <c r="N146" s="39"/>
      <c r="O146" s="39"/>
      <c r="P146" s="39"/>
      <c r="Q146" s="39"/>
      <c r="R146" s="39"/>
      <c r="S146" s="39"/>
      <c r="T146" s="39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F146" s="39"/>
      <c r="AG146" s="39">
        <v>1</v>
      </c>
      <c r="AH146" s="39"/>
      <c r="AI146" s="39">
        <v>1</v>
      </c>
      <c r="AJ146" s="39"/>
      <c r="AK146" s="39">
        <v>1</v>
      </c>
      <c r="AL146" s="39"/>
      <c r="AM146" s="39"/>
      <c r="AN146" s="50">
        <f t="shared" si="22"/>
        <v>3</v>
      </c>
    </row>
    <row r="147" spans="1:40" ht="18.600000000000001" customHeight="1" x14ac:dyDescent="0.15">
      <c r="A147" s="44" t="str">
        <f t="shared" si="23"/>
        <v>P</v>
      </c>
      <c r="B147" s="45" t="str">
        <f t="shared" si="23"/>
        <v>ｺｰﾄﾞ吊下型</v>
      </c>
      <c r="C147" s="46" t="str">
        <f t="shared" si="23"/>
        <v>FCL40W+30W</v>
      </c>
      <c r="D147" s="47"/>
      <c r="E147" s="38"/>
      <c r="F147" s="39"/>
      <c r="G147" s="39"/>
      <c r="H147" s="39"/>
      <c r="I147" s="39"/>
      <c r="J147" s="39"/>
      <c r="K147" s="39"/>
      <c r="L147" s="39"/>
      <c r="M147" s="39"/>
      <c r="N147" s="39"/>
      <c r="O147" s="39"/>
      <c r="P147" s="39"/>
      <c r="Q147" s="39"/>
      <c r="R147" s="39"/>
      <c r="S147" s="39"/>
      <c r="T147" s="39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F147" s="39"/>
      <c r="AG147" s="39"/>
      <c r="AH147" s="39"/>
      <c r="AI147" s="39"/>
      <c r="AJ147" s="39"/>
      <c r="AK147" s="39"/>
      <c r="AL147" s="39"/>
      <c r="AM147" s="39"/>
      <c r="AN147" s="50">
        <f t="shared" si="22"/>
        <v>0</v>
      </c>
    </row>
    <row r="148" spans="1:40" ht="18.600000000000001" customHeight="1" x14ac:dyDescent="0.15">
      <c r="A148" s="44" t="str">
        <f t="shared" ref="A148:C157" si="24">A86</f>
        <v>Q</v>
      </c>
      <c r="B148" s="45" t="str">
        <f t="shared" si="24"/>
        <v>殺菌灯WP</v>
      </c>
      <c r="C148" s="46" t="str">
        <f t="shared" si="24"/>
        <v>FL15W×1</v>
      </c>
      <c r="D148" s="52"/>
      <c r="E148" s="38"/>
      <c r="F148" s="39"/>
      <c r="G148" s="39"/>
      <c r="H148" s="39"/>
      <c r="I148" s="39"/>
      <c r="J148" s="39"/>
      <c r="K148" s="39"/>
      <c r="L148" s="39"/>
      <c r="M148" s="39"/>
      <c r="N148" s="39"/>
      <c r="O148" s="39"/>
      <c r="P148" s="39"/>
      <c r="Q148" s="39"/>
      <c r="R148" s="39"/>
      <c r="S148" s="39"/>
      <c r="T148" s="39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F148" s="39"/>
      <c r="AG148" s="39"/>
      <c r="AH148" s="39"/>
      <c r="AI148" s="39"/>
      <c r="AJ148" s="39"/>
      <c r="AK148" s="39"/>
      <c r="AL148" s="39"/>
      <c r="AM148" s="39"/>
      <c r="AN148" s="50">
        <f t="shared" si="22"/>
        <v>0</v>
      </c>
    </row>
    <row r="149" spans="1:40" ht="18.600000000000001" customHeight="1" x14ac:dyDescent="0.15">
      <c r="A149" s="44" t="str">
        <f t="shared" si="24"/>
        <v>R</v>
      </c>
      <c r="B149" s="45" t="str">
        <f t="shared" si="24"/>
        <v>表示灯</v>
      </c>
      <c r="C149" s="46" t="str">
        <f t="shared" si="24"/>
        <v>FL10W×1</v>
      </c>
      <c r="D149" s="52"/>
      <c r="E149" s="38"/>
      <c r="F149" s="39"/>
      <c r="G149" s="39"/>
      <c r="H149" s="39"/>
      <c r="I149" s="39"/>
      <c r="J149" s="39"/>
      <c r="K149" s="39"/>
      <c r="L149" s="39"/>
      <c r="M149" s="39"/>
      <c r="N149" s="39"/>
      <c r="O149" s="39"/>
      <c r="P149" s="39"/>
      <c r="Q149" s="39"/>
      <c r="R149" s="39"/>
      <c r="S149" s="39"/>
      <c r="T149" s="39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F149" s="39"/>
      <c r="AG149" s="39"/>
      <c r="AH149" s="39"/>
      <c r="AI149" s="39">
        <v>1</v>
      </c>
      <c r="AJ149" s="39"/>
      <c r="AK149" s="39"/>
      <c r="AL149" s="39"/>
      <c r="AM149" s="39"/>
      <c r="AN149" s="50">
        <f t="shared" si="22"/>
        <v>1</v>
      </c>
    </row>
    <row r="150" spans="1:40" ht="18.600000000000001" customHeight="1" x14ac:dyDescent="0.15">
      <c r="A150" s="44" t="str">
        <f t="shared" si="24"/>
        <v>S</v>
      </c>
      <c r="B150" s="45" t="str">
        <f t="shared" si="24"/>
        <v>避難口誘導灯片面</v>
      </c>
      <c r="C150" s="46" t="str">
        <f t="shared" si="24"/>
        <v>FL10W×1</v>
      </c>
      <c r="D150" s="56"/>
      <c r="E150" s="38"/>
      <c r="F150" s="39"/>
      <c r="G150" s="39"/>
      <c r="H150" s="39"/>
      <c r="I150" s="39"/>
      <c r="J150" s="39">
        <v>1</v>
      </c>
      <c r="K150" s="39"/>
      <c r="L150" s="39"/>
      <c r="M150" s="39"/>
      <c r="N150" s="39"/>
      <c r="O150" s="39"/>
      <c r="P150" s="39"/>
      <c r="Q150" s="39"/>
      <c r="R150" s="39"/>
      <c r="S150" s="39"/>
      <c r="T150" s="39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F150" s="39"/>
      <c r="AG150" s="39"/>
      <c r="AH150" s="39"/>
      <c r="AI150" s="39"/>
      <c r="AJ150" s="39"/>
      <c r="AK150" s="39"/>
      <c r="AL150" s="39"/>
      <c r="AM150" s="39"/>
      <c r="AN150" s="50">
        <f t="shared" si="22"/>
        <v>1</v>
      </c>
    </row>
    <row r="151" spans="1:40" ht="18.600000000000001" customHeight="1" x14ac:dyDescent="0.15">
      <c r="A151" s="44" t="str">
        <f t="shared" si="24"/>
        <v>T</v>
      </c>
      <c r="B151" s="45" t="str">
        <f t="shared" si="24"/>
        <v>避難口誘導灯両面</v>
      </c>
      <c r="C151" s="46" t="str">
        <f t="shared" si="24"/>
        <v>FL10W×1</v>
      </c>
      <c r="D151" s="47"/>
      <c r="E151" s="38"/>
      <c r="F151" s="39"/>
      <c r="G151" s="39"/>
      <c r="H151" s="39"/>
      <c r="I151" s="39"/>
      <c r="J151" s="39"/>
      <c r="K151" s="39"/>
      <c r="L151" s="39"/>
      <c r="M151" s="39"/>
      <c r="N151" s="39"/>
      <c r="O151" s="39"/>
      <c r="P151" s="39"/>
      <c r="Q151" s="39"/>
      <c r="R151" s="39"/>
      <c r="S151" s="39"/>
      <c r="T151" s="39"/>
      <c r="U151" s="39"/>
      <c r="V151" s="39">
        <v>2</v>
      </c>
      <c r="W151" s="39"/>
      <c r="X151" s="39"/>
      <c r="Y151" s="39"/>
      <c r="Z151" s="39"/>
      <c r="AA151" s="39"/>
      <c r="AB151" s="39"/>
      <c r="AC151" s="39"/>
      <c r="AD151" s="39"/>
      <c r="AE151" s="39"/>
      <c r="AF151" s="39"/>
      <c r="AG151" s="39"/>
      <c r="AH151" s="39"/>
      <c r="AI151" s="39"/>
      <c r="AJ151" s="39"/>
      <c r="AK151" s="39"/>
      <c r="AL151" s="39"/>
      <c r="AM151" s="39"/>
      <c r="AN151" s="50">
        <f t="shared" si="22"/>
        <v>2</v>
      </c>
    </row>
    <row r="152" spans="1:40" ht="18.600000000000001" customHeight="1" x14ac:dyDescent="0.15">
      <c r="A152" s="44" t="str">
        <f t="shared" si="24"/>
        <v>U</v>
      </c>
      <c r="B152" s="45" t="str">
        <f t="shared" si="24"/>
        <v>黒板灯埋込型</v>
      </c>
      <c r="C152" s="46" t="str">
        <f t="shared" si="24"/>
        <v>FL40W×1</v>
      </c>
      <c r="D152" s="56"/>
      <c r="E152" s="38"/>
      <c r="F152" s="39"/>
      <c r="G152" s="39"/>
      <c r="H152" s="39"/>
      <c r="I152" s="39"/>
      <c r="J152" s="39"/>
      <c r="K152" s="39"/>
      <c r="L152" s="39"/>
      <c r="M152" s="39"/>
      <c r="N152" s="39"/>
      <c r="O152" s="39"/>
      <c r="P152" s="39"/>
      <c r="Q152" s="39"/>
      <c r="R152" s="39"/>
      <c r="S152" s="39"/>
      <c r="T152" s="39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F152" s="39"/>
      <c r="AG152" s="39"/>
      <c r="AH152" s="39"/>
      <c r="AI152" s="39"/>
      <c r="AJ152" s="39"/>
      <c r="AK152" s="39"/>
      <c r="AL152" s="39"/>
      <c r="AM152" s="39"/>
      <c r="AN152" s="50">
        <f t="shared" si="22"/>
        <v>0</v>
      </c>
    </row>
    <row r="153" spans="1:40" ht="18.600000000000001" customHeight="1" x14ac:dyDescent="0.15">
      <c r="A153" s="44" t="str">
        <f t="shared" si="24"/>
        <v>V</v>
      </c>
      <c r="B153" s="45" t="str">
        <f t="shared" si="24"/>
        <v>黒板灯P吊型</v>
      </c>
      <c r="C153" s="46" t="str">
        <f t="shared" si="24"/>
        <v>FL40W×1×2</v>
      </c>
      <c r="D153" s="56"/>
      <c r="E153" s="38"/>
      <c r="F153" s="39"/>
      <c r="G153" s="39"/>
      <c r="H153" s="39"/>
      <c r="I153" s="39"/>
      <c r="J153" s="39"/>
      <c r="K153" s="39">
        <v>6</v>
      </c>
      <c r="L153" s="39"/>
      <c r="M153" s="39"/>
      <c r="N153" s="39"/>
      <c r="O153" s="39"/>
      <c r="P153" s="39"/>
      <c r="Q153" s="39"/>
      <c r="R153" s="39"/>
      <c r="S153" s="39"/>
      <c r="T153" s="39"/>
      <c r="U153" s="39"/>
      <c r="V153" s="39"/>
      <c r="W153" s="39"/>
      <c r="X153" s="39"/>
      <c r="Y153" s="39">
        <v>2</v>
      </c>
      <c r="Z153" s="39"/>
      <c r="AA153" s="39"/>
      <c r="AB153" s="39"/>
      <c r="AC153" s="39"/>
      <c r="AD153" s="39"/>
      <c r="AE153" s="39"/>
      <c r="AF153" s="39">
        <v>2</v>
      </c>
      <c r="AG153" s="39"/>
      <c r="AH153" s="39">
        <v>2</v>
      </c>
      <c r="AI153" s="39"/>
      <c r="AJ153" s="39"/>
      <c r="AK153" s="39"/>
      <c r="AL153" s="39"/>
      <c r="AM153" s="39"/>
      <c r="AN153" s="50">
        <f t="shared" si="22"/>
        <v>12</v>
      </c>
    </row>
    <row r="154" spans="1:40" ht="18.600000000000001" customHeight="1" x14ac:dyDescent="0.15">
      <c r="A154" s="44" t="str">
        <f t="shared" si="24"/>
        <v>W</v>
      </c>
      <c r="B154" s="45" t="str">
        <f t="shared" si="24"/>
        <v>黒板灯直付型</v>
      </c>
      <c r="C154" s="46" t="str">
        <f t="shared" si="24"/>
        <v>HF32W×1</v>
      </c>
      <c r="D154" s="56"/>
      <c r="E154" s="38"/>
      <c r="F154" s="39"/>
      <c r="G154" s="39"/>
      <c r="H154" s="39"/>
      <c r="I154" s="39"/>
      <c r="J154" s="39"/>
      <c r="K154" s="39"/>
      <c r="L154" s="39">
        <v>2</v>
      </c>
      <c r="M154" s="39"/>
      <c r="N154" s="39">
        <v>2</v>
      </c>
      <c r="O154" s="39"/>
      <c r="P154" s="39"/>
      <c r="Q154" s="39"/>
      <c r="R154" s="39"/>
      <c r="S154" s="39"/>
      <c r="T154" s="39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F154" s="39"/>
      <c r="AG154" s="39"/>
      <c r="AH154" s="39"/>
      <c r="AI154" s="39"/>
      <c r="AJ154" s="39"/>
      <c r="AK154" s="39"/>
      <c r="AL154" s="39"/>
      <c r="AM154" s="39"/>
      <c r="AN154" s="50">
        <f t="shared" si="22"/>
        <v>4</v>
      </c>
    </row>
    <row r="155" spans="1:40" ht="18.600000000000001" customHeight="1" x14ac:dyDescent="0.15">
      <c r="A155" s="44" t="str">
        <f t="shared" si="24"/>
        <v>X</v>
      </c>
      <c r="B155" s="45" t="str">
        <f t="shared" si="24"/>
        <v>逆富士型BTT</v>
      </c>
      <c r="C155" s="46" t="str">
        <f t="shared" si="24"/>
        <v>FL20W×2</v>
      </c>
      <c r="D155" s="56"/>
      <c r="E155" s="38"/>
      <c r="F155" s="39"/>
      <c r="G155" s="39"/>
      <c r="H155" s="39"/>
      <c r="I155" s="39"/>
      <c r="J155" s="39"/>
      <c r="K155" s="39"/>
      <c r="L155" s="39"/>
      <c r="M155" s="39"/>
      <c r="N155" s="39"/>
      <c r="O155" s="39"/>
      <c r="P155" s="39"/>
      <c r="Q155" s="39"/>
      <c r="R155" s="39"/>
      <c r="S155" s="39"/>
      <c r="T155" s="39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F155" s="39"/>
      <c r="AG155" s="39"/>
      <c r="AH155" s="39"/>
      <c r="AI155" s="39"/>
      <c r="AJ155" s="39"/>
      <c r="AK155" s="39"/>
      <c r="AL155" s="39"/>
      <c r="AM155" s="39"/>
      <c r="AN155" s="50">
        <f t="shared" si="22"/>
        <v>0</v>
      </c>
    </row>
    <row r="156" spans="1:40" ht="18.600000000000001" customHeight="1" x14ac:dyDescent="0.15">
      <c r="A156" s="44" t="str">
        <f t="shared" si="24"/>
        <v>Y</v>
      </c>
      <c r="B156" s="45">
        <f t="shared" si="24"/>
        <v>0</v>
      </c>
      <c r="C156" s="46">
        <f t="shared" si="24"/>
        <v>0</v>
      </c>
      <c r="D156" s="56"/>
      <c r="E156" s="38"/>
      <c r="F156" s="39"/>
      <c r="G156" s="39"/>
      <c r="H156" s="39"/>
      <c r="I156" s="39"/>
      <c r="J156" s="39"/>
      <c r="K156" s="39"/>
      <c r="L156" s="39"/>
      <c r="M156" s="39"/>
      <c r="N156" s="39"/>
      <c r="O156" s="39"/>
      <c r="P156" s="39"/>
      <c r="Q156" s="39"/>
      <c r="R156" s="39"/>
      <c r="S156" s="39"/>
      <c r="T156" s="39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F156" s="39"/>
      <c r="AG156" s="39"/>
      <c r="AH156" s="39"/>
      <c r="AI156" s="39"/>
      <c r="AJ156" s="39"/>
      <c r="AK156" s="39"/>
      <c r="AL156" s="39"/>
      <c r="AM156" s="39"/>
      <c r="AN156" s="50">
        <f t="shared" si="22"/>
        <v>0</v>
      </c>
    </row>
    <row r="157" spans="1:40" ht="18.600000000000001" customHeight="1" x14ac:dyDescent="0.15">
      <c r="A157" s="57" t="str">
        <f t="shared" si="24"/>
        <v>Z</v>
      </c>
      <c r="B157" s="58">
        <f t="shared" si="24"/>
        <v>0</v>
      </c>
      <c r="C157" s="59">
        <f t="shared" si="24"/>
        <v>0</v>
      </c>
      <c r="D157" s="60"/>
      <c r="E157" s="61"/>
      <c r="F157" s="62"/>
      <c r="G157" s="62"/>
      <c r="H157" s="62"/>
      <c r="I157" s="62"/>
      <c r="J157" s="62"/>
      <c r="K157" s="62"/>
      <c r="L157" s="62"/>
      <c r="M157" s="62"/>
      <c r="N157" s="62"/>
      <c r="O157" s="62"/>
      <c r="P157" s="62"/>
      <c r="Q157" s="62"/>
      <c r="R157" s="62"/>
      <c r="S157" s="62"/>
      <c r="T157" s="62"/>
      <c r="U157" s="62"/>
      <c r="V157" s="62"/>
      <c r="W157" s="62"/>
      <c r="X157" s="62"/>
      <c r="Y157" s="62"/>
      <c r="Z157" s="62"/>
      <c r="AA157" s="62"/>
      <c r="AB157" s="62"/>
      <c r="AC157" s="62"/>
      <c r="AD157" s="62"/>
      <c r="AE157" s="62"/>
      <c r="AF157" s="62"/>
      <c r="AG157" s="62"/>
      <c r="AH157" s="62"/>
      <c r="AI157" s="62"/>
      <c r="AJ157" s="62"/>
      <c r="AK157" s="62"/>
      <c r="AL157" s="62"/>
      <c r="AM157" s="62"/>
      <c r="AN157" s="65">
        <f t="shared" si="22"/>
        <v>0</v>
      </c>
    </row>
    <row r="158" spans="1:40" s="81" customFormat="1" ht="20.100000000000001" customHeight="1" x14ac:dyDescent="0.15">
      <c r="A158" s="130" t="s">
        <v>4</v>
      </c>
      <c r="B158" s="145"/>
      <c r="C158" s="146"/>
      <c r="D158" s="28" t="s">
        <v>5</v>
      </c>
      <c r="E158" s="139" t="str">
        <f>E127</f>
        <v>外部階段</v>
      </c>
      <c r="F158" s="100" t="str">
        <f t="shared" ref="F158:AI158" si="25">F127</f>
        <v>女子トイレ</v>
      </c>
      <c r="G158" s="100" t="str">
        <f t="shared" si="25"/>
        <v>男子トイレ</v>
      </c>
      <c r="H158" s="100" t="str">
        <f t="shared" si="25"/>
        <v>倉庫</v>
      </c>
      <c r="I158" s="100" t="str">
        <f t="shared" si="25"/>
        <v>階段室</v>
      </c>
      <c r="J158" s="100" t="str">
        <f t="shared" si="25"/>
        <v>廊下</v>
      </c>
      <c r="K158" s="100" t="str">
        <f t="shared" si="25"/>
        <v>普通教室×3</v>
      </c>
      <c r="L158" s="100" t="str">
        <f t="shared" si="25"/>
        <v>普通教室</v>
      </c>
      <c r="M158" s="100" t="str">
        <f t="shared" si="25"/>
        <v>準備室</v>
      </c>
      <c r="N158" s="100" t="str">
        <f t="shared" si="25"/>
        <v>美術室</v>
      </c>
      <c r="O158" s="100" t="str">
        <f t="shared" si="25"/>
        <v>渡り廊下</v>
      </c>
      <c r="P158" s="100" t="str">
        <f t="shared" si="25"/>
        <v>階段室</v>
      </c>
      <c r="Q158" s="100" t="str">
        <f t="shared" si="25"/>
        <v>特別支援（通級）×2</v>
      </c>
      <c r="R158" s="100" t="str">
        <f t="shared" si="25"/>
        <v>学習室</v>
      </c>
      <c r="S158" s="100" t="str">
        <f t="shared" si="25"/>
        <v>女子トイレ</v>
      </c>
      <c r="T158" s="100" t="str">
        <f t="shared" si="25"/>
        <v>階段室</v>
      </c>
      <c r="U158" s="100" t="str">
        <f t="shared" si="25"/>
        <v>男子トイレ</v>
      </c>
      <c r="V158" s="100" t="str">
        <f t="shared" si="25"/>
        <v>廊下</v>
      </c>
      <c r="W158" s="100" t="str">
        <f t="shared" si="25"/>
        <v>会議室</v>
      </c>
      <c r="X158" s="100" t="str">
        <f t="shared" si="25"/>
        <v>事務倉庫</v>
      </c>
      <c r="Y158" s="100" t="str">
        <f t="shared" si="25"/>
        <v>特別活動室</v>
      </c>
      <c r="Z158" s="100" t="str">
        <f t="shared" si="25"/>
        <v>印刷室</v>
      </c>
      <c r="AA158" s="100" t="str">
        <f t="shared" si="25"/>
        <v>更衣室</v>
      </c>
      <c r="AB158" s="100" t="str">
        <f t="shared" si="25"/>
        <v>放送室</v>
      </c>
      <c r="AC158" s="100" t="str">
        <f t="shared" si="25"/>
        <v>事務室</v>
      </c>
      <c r="AD158" s="100" t="str">
        <f t="shared" si="25"/>
        <v>校長室</v>
      </c>
      <c r="AE158" s="100" t="str">
        <f t="shared" si="25"/>
        <v>職員室</v>
      </c>
      <c r="AF158" s="100" t="str">
        <f t="shared" si="25"/>
        <v>理科室</v>
      </c>
      <c r="AG158" s="100" t="str">
        <f t="shared" si="25"/>
        <v>準備室</v>
      </c>
      <c r="AH158" s="100" t="str">
        <f t="shared" si="25"/>
        <v>理科室</v>
      </c>
      <c r="AI158" s="100" t="str">
        <f t="shared" si="25"/>
        <v>暗室</v>
      </c>
      <c r="AJ158" s="100" t="str">
        <f>AJ127</f>
        <v>用具置場</v>
      </c>
      <c r="AK158" s="100" t="str">
        <f>AK127</f>
        <v>外部階段</v>
      </c>
      <c r="AL158" s="100">
        <f>AL127</f>
        <v>0</v>
      </c>
      <c r="AM158" s="94">
        <f>AM127</f>
        <v>0</v>
      </c>
      <c r="AN158" s="97" t="s">
        <v>74</v>
      </c>
    </row>
    <row r="159" spans="1:40" ht="18.600000000000001" customHeight="1" x14ac:dyDescent="0.15">
      <c r="A159" s="147"/>
      <c r="B159" s="148"/>
      <c r="C159" s="149"/>
      <c r="D159" s="30" t="s">
        <v>13</v>
      </c>
      <c r="E159" s="140"/>
      <c r="F159" s="101"/>
      <c r="G159" s="101"/>
      <c r="H159" s="101"/>
      <c r="I159" s="101"/>
      <c r="J159" s="101"/>
      <c r="K159" s="101"/>
      <c r="L159" s="101"/>
      <c r="M159" s="101"/>
      <c r="N159" s="101"/>
      <c r="O159" s="101"/>
      <c r="P159" s="101"/>
      <c r="Q159" s="101"/>
      <c r="R159" s="101"/>
      <c r="S159" s="101"/>
      <c r="T159" s="101"/>
      <c r="U159" s="101"/>
      <c r="V159" s="101"/>
      <c r="W159" s="101"/>
      <c r="X159" s="101"/>
      <c r="Y159" s="101"/>
      <c r="Z159" s="101"/>
      <c r="AA159" s="101"/>
      <c r="AB159" s="101"/>
      <c r="AC159" s="101"/>
      <c r="AD159" s="101"/>
      <c r="AE159" s="101"/>
      <c r="AF159" s="101"/>
      <c r="AG159" s="101"/>
      <c r="AH159" s="101"/>
      <c r="AI159" s="101"/>
      <c r="AJ159" s="101"/>
      <c r="AK159" s="101"/>
      <c r="AL159" s="101"/>
      <c r="AM159" s="95"/>
      <c r="AN159" s="98"/>
    </row>
    <row r="160" spans="1:40" ht="18.600000000000001" customHeight="1" x14ac:dyDescent="0.15">
      <c r="A160" s="147"/>
      <c r="B160" s="148"/>
      <c r="C160" s="149"/>
      <c r="D160" s="30" t="s">
        <v>14</v>
      </c>
      <c r="E160" s="140"/>
      <c r="F160" s="101"/>
      <c r="G160" s="101"/>
      <c r="H160" s="101"/>
      <c r="I160" s="101"/>
      <c r="J160" s="101"/>
      <c r="K160" s="101"/>
      <c r="L160" s="101"/>
      <c r="M160" s="101"/>
      <c r="N160" s="101"/>
      <c r="O160" s="101"/>
      <c r="P160" s="101"/>
      <c r="Q160" s="101"/>
      <c r="R160" s="101"/>
      <c r="S160" s="101"/>
      <c r="T160" s="101"/>
      <c r="U160" s="101"/>
      <c r="V160" s="101"/>
      <c r="W160" s="101"/>
      <c r="X160" s="101"/>
      <c r="Y160" s="101"/>
      <c r="Z160" s="101"/>
      <c r="AA160" s="101"/>
      <c r="AB160" s="101"/>
      <c r="AC160" s="101"/>
      <c r="AD160" s="101"/>
      <c r="AE160" s="101"/>
      <c r="AF160" s="101"/>
      <c r="AG160" s="101"/>
      <c r="AH160" s="101"/>
      <c r="AI160" s="101"/>
      <c r="AJ160" s="101"/>
      <c r="AK160" s="101"/>
      <c r="AL160" s="101"/>
      <c r="AM160" s="95"/>
      <c r="AN160" s="98"/>
    </row>
    <row r="161" spans="1:40" ht="18.600000000000001" customHeight="1" x14ac:dyDescent="0.15">
      <c r="A161" s="150"/>
      <c r="B161" s="151"/>
      <c r="C161" s="152"/>
      <c r="D161" s="32" t="s">
        <v>15</v>
      </c>
      <c r="E161" s="141"/>
      <c r="F161" s="102"/>
      <c r="G161" s="102"/>
      <c r="H161" s="102"/>
      <c r="I161" s="102"/>
      <c r="J161" s="102"/>
      <c r="K161" s="102"/>
      <c r="L161" s="102"/>
      <c r="M161" s="102"/>
      <c r="N161" s="102"/>
      <c r="O161" s="102"/>
      <c r="P161" s="102"/>
      <c r="Q161" s="102"/>
      <c r="R161" s="102"/>
      <c r="S161" s="102"/>
      <c r="T161" s="102"/>
      <c r="U161" s="102"/>
      <c r="V161" s="102"/>
      <c r="W161" s="102"/>
      <c r="X161" s="102"/>
      <c r="Y161" s="102"/>
      <c r="Z161" s="102"/>
      <c r="AA161" s="102"/>
      <c r="AB161" s="102"/>
      <c r="AC161" s="102"/>
      <c r="AD161" s="102"/>
      <c r="AE161" s="102"/>
      <c r="AF161" s="102"/>
      <c r="AG161" s="102"/>
      <c r="AH161" s="102"/>
      <c r="AI161" s="102"/>
      <c r="AJ161" s="102"/>
      <c r="AK161" s="102"/>
      <c r="AL161" s="102"/>
      <c r="AM161" s="96"/>
      <c r="AN161" s="99"/>
    </row>
    <row r="162" spans="1:40" ht="18.600000000000001" customHeight="1" x14ac:dyDescent="0.15">
      <c r="A162" s="44" t="str">
        <f t="shared" ref="A162:C177" si="26">A100</f>
        <v>a</v>
      </c>
      <c r="B162" s="45" t="str">
        <f t="shared" si="26"/>
        <v>ﾏﾙﾁﾊﾛｹﾞﾝ灯</v>
      </c>
      <c r="C162" s="75" t="str">
        <f t="shared" si="26"/>
        <v>MF400W×1</v>
      </c>
      <c r="D162" s="56"/>
      <c r="E162" s="38"/>
      <c r="F162" s="39"/>
      <c r="G162" s="39"/>
      <c r="H162" s="39"/>
      <c r="I162" s="39"/>
      <c r="J162" s="39"/>
      <c r="K162" s="39"/>
      <c r="L162" s="39"/>
      <c r="M162" s="39"/>
      <c r="N162" s="39"/>
      <c r="O162" s="39"/>
      <c r="P162" s="39"/>
      <c r="Q162" s="39"/>
      <c r="R162" s="39"/>
      <c r="S162" s="39"/>
      <c r="T162" s="39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F162" s="39"/>
      <c r="AG162" s="39"/>
      <c r="AH162" s="39"/>
      <c r="AI162" s="39"/>
      <c r="AJ162" s="39"/>
      <c r="AK162" s="39"/>
      <c r="AL162" s="39"/>
      <c r="AM162" s="39"/>
      <c r="AN162" s="50">
        <f t="shared" ref="AN162:AN188" si="27">SUM(E162:AM162)</f>
        <v>0</v>
      </c>
    </row>
    <row r="163" spans="1:40" ht="18.600000000000001" customHeight="1" x14ac:dyDescent="0.15">
      <c r="A163" s="44" t="str">
        <f t="shared" si="26"/>
        <v>b</v>
      </c>
      <c r="B163" s="45" t="str">
        <f t="shared" si="26"/>
        <v>水銀灯</v>
      </c>
      <c r="C163" s="75" t="str">
        <f t="shared" si="26"/>
        <v>HF400W×1</v>
      </c>
      <c r="D163" s="56"/>
      <c r="E163" s="38"/>
      <c r="F163" s="39"/>
      <c r="G163" s="39"/>
      <c r="H163" s="39"/>
      <c r="I163" s="39"/>
      <c r="J163" s="39"/>
      <c r="K163" s="39"/>
      <c r="L163" s="39"/>
      <c r="M163" s="39"/>
      <c r="N163" s="39"/>
      <c r="O163" s="39"/>
      <c r="P163" s="39"/>
      <c r="Q163" s="39"/>
      <c r="R163" s="39"/>
      <c r="S163" s="39"/>
      <c r="T163" s="39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F163" s="39"/>
      <c r="AG163" s="39"/>
      <c r="AH163" s="39"/>
      <c r="AI163" s="39"/>
      <c r="AJ163" s="39"/>
      <c r="AK163" s="39"/>
      <c r="AL163" s="39"/>
      <c r="AM163" s="39"/>
      <c r="AN163" s="50">
        <f t="shared" si="27"/>
        <v>0</v>
      </c>
    </row>
    <row r="164" spans="1:40" ht="18.600000000000001" customHeight="1" x14ac:dyDescent="0.15">
      <c r="A164" s="44" t="str">
        <f t="shared" si="26"/>
        <v>c</v>
      </c>
      <c r="B164" s="45" t="str">
        <f t="shared" si="26"/>
        <v>ﾘﾌﾚｸﾀｰ</v>
      </c>
      <c r="C164" s="75" t="str">
        <f t="shared" si="26"/>
        <v>RF500W×1</v>
      </c>
      <c r="D164" s="56"/>
      <c r="E164" s="38"/>
      <c r="F164" s="39"/>
      <c r="G164" s="39"/>
      <c r="H164" s="39"/>
      <c r="I164" s="39"/>
      <c r="J164" s="39"/>
      <c r="K164" s="39"/>
      <c r="L164" s="39"/>
      <c r="M164" s="39"/>
      <c r="N164" s="39"/>
      <c r="O164" s="39"/>
      <c r="P164" s="39"/>
      <c r="Q164" s="39"/>
      <c r="R164" s="39"/>
      <c r="S164" s="39"/>
      <c r="T164" s="39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F164" s="39"/>
      <c r="AG164" s="39"/>
      <c r="AH164" s="39"/>
      <c r="AI164" s="39"/>
      <c r="AJ164" s="39"/>
      <c r="AK164" s="39"/>
      <c r="AL164" s="39"/>
      <c r="AM164" s="39"/>
      <c r="AN164" s="50">
        <f t="shared" si="27"/>
        <v>0</v>
      </c>
    </row>
    <row r="165" spans="1:40" ht="18.600000000000001" customHeight="1" x14ac:dyDescent="0.15">
      <c r="A165" s="44" t="str">
        <f t="shared" si="26"/>
        <v>d</v>
      </c>
      <c r="B165" s="45" t="str">
        <f t="shared" si="26"/>
        <v>ﾎﾞｰﾀﾞｰﾗｲﾄ</v>
      </c>
      <c r="C165" s="75" t="str">
        <f t="shared" si="26"/>
        <v>95W×9</v>
      </c>
      <c r="D165" s="56"/>
      <c r="E165" s="38"/>
      <c r="F165" s="39"/>
      <c r="G165" s="39"/>
      <c r="H165" s="39"/>
      <c r="I165" s="39"/>
      <c r="J165" s="39"/>
      <c r="K165" s="39"/>
      <c r="L165" s="39"/>
      <c r="M165" s="39"/>
      <c r="N165" s="39"/>
      <c r="O165" s="39"/>
      <c r="P165" s="39"/>
      <c r="Q165" s="39"/>
      <c r="R165" s="39"/>
      <c r="S165" s="39"/>
      <c r="T165" s="39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F165" s="39"/>
      <c r="AG165" s="39"/>
      <c r="AH165" s="39"/>
      <c r="AI165" s="39"/>
      <c r="AJ165" s="39"/>
      <c r="AK165" s="39"/>
      <c r="AL165" s="39"/>
      <c r="AM165" s="39"/>
      <c r="AN165" s="50">
        <f t="shared" si="27"/>
        <v>0</v>
      </c>
    </row>
    <row r="166" spans="1:40" ht="18.600000000000001" customHeight="1" x14ac:dyDescent="0.15">
      <c r="A166" s="44" t="str">
        <f t="shared" si="26"/>
        <v>e</v>
      </c>
      <c r="B166" s="45" t="str">
        <f t="shared" si="26"/>
        <v>ﾐﾆﾊﾛｹﾞﾝ</v>
      </c>
      <c r="C166" s="75" t="str">
        <f t="shared" si="26"/>
        <v>MF250W×1</v>
      </c>
      <c r="D166" s="56"/>
      <c r="E166" s="38"/>
      <c r="F166" s="39"/>
      <c r="G166" s="39"/>
      <c r="H166" s="39"/>
      <c r="I166" s="39"/>
      <c r="J166" s="39"/>
      <c r="K166" s="39"/>
      <c r="L166" s="39"/>
      <c r="M166" s="39"/>
      <c r="N166" s="39"/>
      <c r="O166" s="39"/>
      <c r="P166" s="39"/>
      <c r="Q166" s="39"/>
      <c r="R166" s="39"/>
      <c r="S166" s="39"/>
      <c r="T166" s="39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F166" s="39"/>
      <c r="AG166" s="39"/>
      <c r="AH166" s="39"/>
      <c r="AI166" s="39"/>
      <c r="AJ166" s="39"/>
      <c r="AK166" s="39"/>
      <c r="AL166" s="39"/>
      <c r="AM166" s="39"/>
      <c r="AN166" s="50">
        <f t="shared" si="27"/>
        <v>0</v>
      </c>
    </row>
    <row r="167" spans="1:40" ht="18.600000000000001" customHeight="1" x14ac:dyDescent="0.15">
      <c r="A167" s="44" t="str">
        <f t="shared" si="26"/>
        <v>f</v>
      </c>
      <c r="B167" s="45" t="str">
        <f t="shared" si="26"/>
        <v>ﾌｯﾄﾗｲﾄ</v>
      </c>
      <c r="C167" s="75" t="str">
        <f t="shared" si="26"/>
        <v>60W×12</v>
      </c>
      <c r="D167" s="56"/>
      <c r="E167" s="38"/>
      <c r="F167" s="39"/>
      <c r="G167" s="39"/>
      <c r="H167" s="39"/>
      <c r="I167" s="39"/>
      <c r="J167" s="39"/>
      <c r="K167" s="39"/>
      <c r="L167" s="39"/>
      <c r="M167" s="39"/>
      <c r="N167" s="39"/>
      <c r="O167" s="39"/>
      <c r="P167" s="39"/>
      <c r="Q167" s="39"/>
      <c r="R167" s="39"/>
      <c r="S167" s="39"/>
      <c r="T167" s="39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F167" s="39"/>
      <c r="AG167" s="39"/>
      <c r="AH167" s="39"/>
      <c r="AI167" s="39"/>
      <c r="AJ167" s="39"/>
      <c r="AK167" s="39"/>
      <c r="AL167" s="39"/>
      <c r="AM167" s="39"/>
      <c r="AN167" s="50">
        <f t="shared" si="27"/>
        <v>0</v>
      </c>
    </row>
    <row r="168" spans="1:40" ht="18.600000000000001" customHeight="1" x14ac:dyDescent="0.15">
      <c r="A168" s="44" t="str">
        <f t="shared" si="26"/>
        <v>g</v>
      </c>
      <c r="B168" s="45" t="str">
        <f t="shared" si="26"/>
        <v>ｽﾎﾟｯﾄﾗｲﾄ</v>
      </c>
      <c r="C168" s="75" t="str">
        <f t="shared" si="26"/>
        <v>1000W×1</v>
      </c>
      <c r="D168" s="56"/>
      <c r="E168" s="38"/>
      <c r="F168" s="39"/>
      <c r="G168" s="39"/>
      <c r="H168" s="39"/>
      <c r="I168" s="39"/>
      <c r="J168" s="39"/>
      <c r="K168" s="39"/>
      <c r="L168" s="39"/>
      <c r="M168" s="39"/>
      <c r="N168" s="39"/>
      <c r="O168" s="39"/>
      <c r="P168" s="39"/>
      <c r="Q168" s="39"/>
      <c r="R168" s="39"/>
      <c r="S168" s="39"/>
      <c r="T168" s="39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F168" s="39"/>
      <c r="AG168" s="39"/>
      <c r="AH168" s="39"/>
      <c r="AI168" s="39"/>
      <c r="AJ168" s="39"/>
      <c r="AK168" s="39"/>
      <c r="AL168" s="39"/>
      <c r="AM168" s="39"/>
      <c r="AN168" s="50">
        <f t="shared" si="27"/>
        <v>0</v>
      </c>
    </row>
    <row r="169" spans="1:40" ht="18.600000000000001" customHeight="1" x14ac:dyDescent="0.15">
      <c r="A169" s="44" t="str">
        <f t="shared" si="26"/>
        <v>h</v>
      </c>
      <c r="B169" s="45" t="str">
        <f t="shared" si="26"/>
        <v>反射笠付C吊</v>
      </c>
      <c r="C169" s="75" t="str">
        <f t="shared" si="26"/>
        <v>FL40W×2</v>
      </c>
      <c r="D169" s="56"/>
      <c r="E169" s="38"/>
      <c r="F169" s="39"/>
      <c r="G169" s="39"/>
      <c r="H169" s="39"/>
      <c r="I169" s="39"/>
      <c r="J169" s="39"/>
      <c r="K169" s="39"/>
      <c r="L169" s="39"/>
      <c r="M169" s="39"/>
      <c r="N169" s="39"/>
      <c r="O169" s="39"/>
      <c r="P169" s="39"/>
      <c r="Q169" s="39"/>
      <c r="R169" s="39"/>
      <c r="S169" s="39"/>
      <c r="T169" s="39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F169" s="39"/>
      <c r="AG169" s="39"/>
      <c r="AH169" s="39"/>
      <c r="AI169" s="39"/>
      <c r="AJ169" s="39"/>
      <c r="AK169" s="39"/>
      <c r="AL169" s="39"/>
      <c r="AM169" s="39"/>
      <c r="AN169" s="50">
        <f t="shared" si="27"/>
        <v>0</v>
      </c>
    </row>
    <row r="170" spans="1:40" ht="18.600000000000001" customHeight="1" x14ac:dyDescent="0.15">
      <c r="A170" s="44" t="str">
        <f t="shared" si="26"/>
        <v>i</v>
      </c>
      <c r="B170" s="45" t="str">
        <f t="shared" si="26"/>
        <v>直付型</v>
      </c>
      <c r="C170" s="75" t="str">
        <f t="shared" si="26"/>
        <v>FL20W×1</v>
      </c>
      <c r="D170" s="56"/>
      <c r="E170" s="38"/>
      <c r="F170" s="39"/>
      <c r="G170" s="39"/>
      <c r="H170" s="39"/>
      <c r="I170" s="39"/>
      <c r="J170" s="39"/>
      <c r="K170" s="39"/>
      <c r="L170" s="39"/>
      <c r="M170" s="39"/>
      <c r="N170" s="39"/>
      <c r="O170" s="39"/>
      <c r="P170" s="39"/>
      <c r="Q170" s="39"/>
      <c r="R170" s="39"/>
      <c r="S170" s="39"/>
      <c r="T170" s="39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F170" s="39"/>
      <c r="AG170" s="39"/>
      <c r="AH170" s="39"/>
      <c r="AI170" s="39"/>
      <c r="AJ170" s="39"/>
      <c r="AK170" s="39"/>
      <c r="AL170" s="39"/>
      <c r="AM170" s="39"/>
      <c r="AN170" s="50">
        <f t="shared" si="27"/>
        <v>0</v>
      </c>
    </row>
    <row r="171" spans="1:40" ht="18.600000000000001" customHeight="1" x14ac:dyDescent="0.15">
      <c r="A171" s="44" t="str">
        <f t="shared" si="26"/>
        <v>j</v>
      </c>
      <c r="B171" s="45" t="str">
        <f t="shared" si="26"/>
        <v>避難口誘導灯C型</v>
      </c>
      <c r="C171" s="75" t="str">
        <f t="shared" si="26"/>
        <v>SH1-FBF20-C</v>
      </c>
      <c r="D171" s="56"/>
      <c r="E171" s="38"/>
      <c r="F171" s="39"/>
      <c r="G171" s="39"/>
      <c r="H171" s="39"/>
      <c r="I171" s="39"/>
      <c r="J171" s="39"/>
      <c r="K171" s="39"/>
      <c r="L171" s="39"/>
      <c r="M171" s="39"/>
      <c r="N171" s="39"/>
      <c r="O171" s="39"/>
      <c r="P171" s="39"/>
      <c r="Q171" s="39"/>
      <c r="R171" s="39"/>
      <c r="S171" s="39"/>
      <c r="T171" s="39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F171" s="39"/>
      <c r="AG171" s="39"/>
      <c r="AH171" s="39"/>
      <c r="AI171" s="39"/>
      <c r="AJ171" s="39"/>
      <c r="AK171" s="39"/>
      <c r="AL171" s="39"/>
      <c r="AM171" s="39"/>
      <c r="AN171" s="50">
        <f t="shared" si="27"/>
        <v>0</v>
      </c>
    </row>
    <row r="172" spans="1:40" ht="18.600000000000001" customHeight="1" x14ac:dyDescent="0.15">
      <c r="A172" s="44" t="str">
        <f t="shared" si="26"/>
        <v>k</v>
      </c>
      <c r="B172" s="45" t="str">
        <f t="shared" si="26"/>
        <v>避難口誘導灯片面P吊</v>
      </c>
      <c r="C172" s="75" t="str">
        <f t="shared" si="26"/>
        <v>FL10W×1</v>
      </c>
      <c r="D172" s="56"/>
      <c r="E172" s="38"/>
      <c r="F172" s="39"/>
      <c r="G172" s="39"/>
      <c r="H172" s="39"/>
      <c r="I172" s="39"/>
      <c r="J172" s="39"/>
      <c r="K172" s="39"/>
      <c r="L172" s="39"/>
      <c r="M172" s="39"/>
      <c r="N172" s="39"/>
      <c r="O172" s="39"/>
      <c r="P172" s="39"/>
      <c r="Q172" s="39"/>
      <c r="R172" s="39"/>
      <c r="S172" s="39"/>
      <c r="T172" s="39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F172" s="39"/>
      <c r="AG172" s="39"/>
      <c r="AH172" s="39"/>
      <c r="AI172" s="39"/>
      <c r="AJ172" s="39"/>
      <c r="AK172" s="39"/>
      <c r="AL172" s="39"/>
      <c r="AM172" s="39"/>
      <c r="AN172" s="50">
        <f t="shared" si="27"/>
        <v>0</v>
      </c>
    </row>
    <row r="173" spans="1:40" ht="18.600000000000001" customHeight="1" x14ac:dyDescent="0.15">
      <c r="A173" s="44" t="str">
        <f t="shared" si="26"/>
        <v>l</v>
      </c>
      <c r="B173" s="45" t="str">
        <f t="shared" si="26"/>
        <v>避難口誘導灯両面P吊</v>
      </c>
      <c r="C173" s="75" t="str">
        <f t="shared" si="26"/>
        <v>FL10W×1</v>
      </c>
      <c r="D173" s="56"/>
      <c r="E173" s="38"/>
      <c r="F173" s="39"/>
      <c r="G173" s="39"/>
      <c r="H173" s="39"/>
      <c r="I173" s="39"/>
      <c r="J173" s="39"/>
      <c r="K173" s="39"/>
      <c r="L173" s="39"/>
      <c r="M173" s="39"/>
      <c r="N173" s="39"/>
      <c r="O173" s="39"/>
      <c r="P173" s="39"/>
      <c r="Q173" s="39"/>
      <c r="R173" s="39"/>
      <c r="S173" s="39"/>
      <c r="T173" s="39"/>
      <c r="U173" s="39"/>
      <c r="V173" s="39">
        <v>1</v>
      </c>
      <c r="W173" s="39"/>
      <c r="X173" s="39"/>
      <c r="Y173" s="39"/>
      <c r="Z173" s="39"/>
      <c r="AA173" s="39"/>
      <c r="AB173" s="39"/>
      <c r="AC173" s="39"/>
      <c r="AD173" s="39"/>
      <c r="AE173" s="39"/>
      <c r="AF173" s="39"/>
      <c r="AG173" s="39"/>
      <c r="AH173" s="39"/>
      <c r="AI173" s="39"/>
      <c r="AJ173" s="39"/>
      <c r="AK173" s="39"/>
      <c r="AL173" s="39"/>
      <c r="AM173" s="39"/>
      <c r="AN173" s="50">
        <f t="shared" si="27"/>
        <v>1</v>
      </c>
    </row>
    <row r="174" spans="1:40" ht="20.100000000000001" customHeight="1" x14ac:dyDescent="0.15">
      <c r="A174" s="44" t="str">
        <f t="shared" si="26"/>
        <v>m</v>
      </c>
      <c r="B174" s="45" t="str">
        <f t="shared" si="26"/>
        <v>ﾀﾞｳﾝﾗｲﾄ</v>
      </c>
      <c r="C174" s="75" t="str">
        <f t="shared" si="26"/>
        <v>FHT24W×1</v>
      </c>
      <c r="D174" s="56"/>
      <c r="E174" s="38"/>
      <c r="F174" s="39">
        <v>8</v>
      </c>
      <c r="G174" s="39">
        <v>7</v>
      </c>
      <c r="H174" s="39"/>
      <c r="I174" s="39"/>
      <c r="J174" s="39"/>
      <c r="K174" s="39"/>
      <c r="L174" s="39"/>
      <c r="M174" s="39"/>
      <c r="N174" s="39"/>
      <c r="O174" s="39"/>
      <c r="P174" s="39"/>
      <c r="Q174" s="39"/>
      <c r="R174" s="39"/>
      <c r="S174" s="39">
        <v>4</v>
      </c>
      <c r="T174" s="39"/>
      <c r="U174" s="39">
        <v>4</v>
      </c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F174" s="39"/>
      <c r="AG174" s="39"/>
      <c r="AH174" s="39"/>
      <c r="AI174" s="39"/>
      <c r="AJ174" s="39"/>
      <c r="AK174" s="39"/>
      <c r="AL174" s="39"/>
      <c r="AM174" s="39"/>
      <c r="AN174" s="50">
        <f t="shared" si="27"/>
        <v>23</v>
      </c>
    </row>
    <row r="175" spans="1:40" ht="20.100000000000001" customHeight="1" x14ac:dyDescent="0.15">
      <c r="A175" s="44" t="str">
        <f t="shared" si="26"/>
        <v>n</v>
      </c>
      <c r="B175" s="45" t="str">
        <f t="shared" si="26"/>
        <v>ﾀﾞｳﾝﾗｲﾄ</v>
      </c>
      <c r="C175" s="75" t="str">
        <f t="shared" si="26"/>
        <v>FHT32W×1</v>
      </c>
      <c r="D175" s="56"/>
      <c r="E175" s="38"/>
      <c r="F175" s="39"/>
      <c r="G175" s="39"/>
      <c r="H175" s="39"/>
      <c r="I175" s="39"/>
      <c r="J175" s="39"/>
      <c r="K175" s="39"/>
      <c r="L175" s="39"/>
      <c r="M175" s="39"/>
      <c r="N175" s="39"/>
      <c r="O175" s="39"/>
      <c r="P175" s="39"/>
      <c r="Q175" s="39"/>
      <c r="R175" s="39"/>
      <c r="S175" s="39">
        <v>4</v>
      </c>
      <c r="T175" s="39"/>
      <c r="U175" s="39">
        <v>3</v>
      </c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F175" s="39"/>
      <c r="AG175" s="39"/>
      <c r="AH175" s="39"/>
      <c r="AI175" s="39"/>
      <c r="AJ175" s="39"/>
      <c r="AK175" s="39"/>
      <c r="AL175" s="39"/>
      <c r="AM175" s="39"/>
      <c r="AN175" s="50">
        <f t="shared" si="27"/>
        <v>7</v>
      </c>
    </row>
    <row r="176" spans="1:40" ht="18.600000000000001" customHeight="1" x14ac:dyDescent="0.15">
      <c r="A176" s="44" t="str">
        <f t="shared" si="26"/>
        <v>o</v>
      </c>
      <c r="B176" s="45" t="str">
        <f t="shared" si="26"/>
        <v>ﾌﾞﾗｹｯﾄ</v>
      </c>
      <c r="C176" s="75" t="str">
        <f t="shared" si="26"/>
        <v>FL20W×1</v>
      </c>
      <c r="D176" s="37"/>
      <c r="E176" s="38"/>
      <c r="F176" s="39">
        <v>2</v>
      </c>
      <c r="G176" s="39">
        <v>2</v>
      </c>
      <c r="H176" s="39"/>
      <c r="I176" s="39"/>
      <c r="J176" s="39"/>
      <c r="K176" s="39"/>
      <c r="L176" s="39"/>
      <c r="M176" s="39"/>
      <c r="N176" s="39"/>
      <c r="O176" s="39"/>
      <c r="P176" s="39"/>
      <c r="Q176" s="39"/>
      <c r="R176" s="39"/>
      <c r="S176" s="39">
        <v>2</v>
      </c>
      <c r="T176" s="39"/>
      <c r="U176" s="39">
        <v>2</v>
      </c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F176" s="39"/>
      <c r="AG176" s="39"/>
      <c r="AH176" s="39"/>
      <c r="AI176" s="39"/>
      <c r="AJ176" s="39"/>
      <c r="AK176" s="39"/>
      <c r="AL176" s="39"/>
      <c r="AM176" s="39"/>
      <c r="AN176" s="50">
        <f t="shared" si="27"/>
        <v>8</v>
      </c>
    </row>
    <row r="177" spans="1:40" ht="18.600000000000001" customHeight="1" x14ac:dyDescent="0.15">
      <c r="A177" s="44" t="str">
        <f t="shared" si="26"/>
        <v>p</v>
      </c>
      <c r="B177" s="45" t="str">
        <f t="shared" si="26"/>
        <v>逆富士型</v>
      </c>
      <c r="C177" s="75" t="str">
        <f t="shared" si="26"/>
        <v>HF32W×1</v>
      </c>
      <c r="D177" s="78"/>
      <c r="E177" s="38"/>
      <c r="F177" s="39"/>
      <c r="G177" s="39"/>
      <c r="H177" s="39">
        <v>1</v>
      </c>
      <c r="I177" s="39">
        <v>1</v>
      </c>
      <c r="J177" s="39">
        <v>6</v>
      </c>
      <c r="K177" s="39"/>
      <c r="L177" s="39"/>
      <c r="M177" s="39"/>
      <c r="N177" s="39"/>
      <c r="O177" s="39"/>
      <c r="P177" s="39"/>
      <c r="Q177" s="39"/>
      <c r="R177" s="39"/>
      <c r="S177" s="39"/>
      <c r="T177" s="39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F177" s="39"/>
      <c r="AG177" s="39"/>
      <c r="AH177" s="39"/>
      <c r="AI177" s="39"/>
      <c r="AJ177" s="39"/>
      <c r="AK177" s="39"/>
      <c r="AL177" s="39"/>
      <c r="AM177" s="39"/>
      <c r="AN177" s="50">
        <f t="shared" si="27"/>
        <v>8</v>
      </c>
    </row>
    <row r="178" spans="1:40" ht="18.600000000000001" customHeight="1" x14ac:dyDescent="0.15">
      <c r="A178" s="44" t="str">
        <f t="shared" ref="A178:C188" si="28">A116</f>
        <v>q</v>
      </c>
      <c r="B178" s="45" t="str">
        <f t="shared" si="28"/>
        <v>逆富士型</v>
      </c>
      <c r="C178" s="75" t="str">
        <f t="shared" si="28"/>
        <v>HF32W×2</v>
      </c>
      <c r="D178" s="37"/>
      <c r="E178" s="38"/>
      <c r="F178" s="39"/>
      <c r="G178" s="39"/>
      <c r="H178" s="39"/>
      <c r="I178" s="39"/>
      <c r="J178" s="39"/>
      <c r="K178" s="39"/>
      <c r="L178" s="39"/>
      <c r="M178" s="39">
        <v>4</v>
      </c>
      <c r="N178" s="39"/>
      <c r="O178" s="39"/>
      <c r="P178" s="39"/>
      <c r="Q178" s="39"/>
      <c r="R178" s="39"/>
      <c r="S178" s="39"/>
      <c r="T178" s="39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F178" s="39"/>
      <c r="AG178" s="39"/>
      <c r="AH178" s="39"/>
      <c r="AI178" s="39"/>
      <c r="AJ178" s="39"/>
      <c r="AK178" s="39"/>
      <c r="AL178" s="39"/>
      <c r="AM178" s="39"/>
      <c r="AN178" s="50">
        <f t="shared" si="27"/>
        <v>4</v>
      </c>
    </row>
    <row r="179" spans="1:40" s="81" customFormat="1" ht="20.100000000000001" customHeight="1" x14ac:dyDescent="0.15">
      <c r="A179" s="44" t="str">
        <f t="shared" si="28"/>
        <v>r</v>
      </c>
      <c r="B179" s="45" t="str">
        <f t="shared" si="28"/>
        <v>直付型</v>
      </c>
      <c r="C179" s="75" t="str">
        <f t="shared" si="28"/>
        <v>HF32W×2</v>
      </c>
      <c r="D179" s="37"/>
      <c r="E179" s="38"/>
      <c r="F179" s="39"/>
      <c r="G179" s="39"/>
      <c r="H179" s="39"/>
      <c r="I179" s="39"/>
      <c r="J179" s="39"/>
      <c r="K179" s="39"/>
      <c r="L179" s="39">
        <v>8</v>
      </c>
      <c r="M179" s="39"/>
      <c r="N179" s="39"/>
      <c r="O179" s="39"/>
      <c r="P179" s="39"/>
      <c r="Q179" s="39"/>
      <c r="R179" s="39"/>
      <c r="S179" s="39"/>
      <c r="T179" s="39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F179" s="39"/>
      <c r="AG179" s="39"/>
      <c r="AH179" s="39"/>
      <c r="AI179" s="39"/>
      <c r="AJ179" s="39"/>
      <c r="AK179" s="39"/>
      <c r="AL179" s="39"/>
      <c r="AM179" s="39"/>
      <c r="AN179" s="50">
        <f t="shared" si="27"/>
        <v>8</v>
      </c>
    </row>
    <row r="180" spans="1:40" ht="18.600000000000001" customHeight="1" x14ac:dyDescent="0.15">
      <c r="A180" s="44" t="str">
        <f t="shared" si="28"/>
        <v>s</v>
      </c>
      <c r="B180" s="45" t="str">
        <f t="shared" si="28"/>
        <v>埋込型</v>
      </c>
      <c r="C180" s="75" t="str">
        <f t="shared" si="28"/>
        <v>HF32W×2</v>
      </c>
      <c r="D180" s="37"/>
      <c r="E180" s="38"/>
      <c r="F180" s="39"/>
      <c r="G180" s="39"/>
      <c r="H180" s="39"/>
      <c r="I180" s="39"/>
      <c r="J180" s="39"/>
      <c r="K180" s="39"/>
      <c r="L180" s="39"/>
      <c r="M180" s="39"/>
      <c r="N180" s="39">
        <v>18</v>
      </c>
      <c r="O180" s="39"/>
      <c r="P180" s="39"/>
      <c r="Q180" s="39"/>
      <c r="R180" s="39"/>
      <c r="S180" s="39"/>
      <c r="T180" s="39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F180" s="39"/>
      <c r="AG180" s="39"/>
      <c r="AH180" s="39"/>
      <c r="AI180" s="39"/>
      <c r="AJ180" s="39"/>
      <c r="AK180" s="39"/>
      <c r="AL180" s="39"/>
      <c r="AM180" s="39"/>
      <c r="AN180" s="50">
        <f t="shared" si="27"/>
        <v>18</v>
      </c>
    </row>
    <row r="181" spans="1:40" ht="18.600000000000001" customHeight="1" x14ac:dyDescent="0.15">
      <c r="A181" s="44" t="str">
        <f t="shared" si="28"/>
        <v>ｔ</v>
      </c>
      <c r="B181" s="45" t="str">
        <f t="shared" si="28"/>
        <v>ﾀﾞｳﾝﾗｲﾄWP</v>
      </c>
      <c r="C181" s="75" t="str">
        <f t="shared" si="28"/>
        <v>FHT24W×1</v>
      </c>
      <c r="D181" s="37"/>
      <c r="E181" s="38"/>
      <c r="F181" s="39"/>
      <c r="G181" s="39"/>
      <c r="H181" s="39"/>
      <c r="I181" s="39"/>
      <c r="J181" s="39"/>
      <c r="K181" s="39"/>
      <c r="L181" s="39"/>
      <c r="M181" s="39"/>
      <c r="N181" s="39"/>
      <c r="O181" s="39"/>
      <c r="P181" s="39"/>
      <c r="Q181" s="39"/>
      <c r="R181" s="39"/>
      <c r="S181" s="39"/>
      <c r="T181" s="39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F181" s="39"/>
      <c r="AG181" s="39"/>
      <c r="AH181" s="39"/>
      <c r="AI181" s="39"/>
      <c r="AJ181" s="39"/>
      <c r="AK181" s="39"/>
      <c r="AL181" s="39"/>
      <c r="AM181" s="39"/>
      <c r="AN181" s="50">
        <f t="shared" si="27"/>
        <v>0</v>
      </c>
    </row>
    <row r="182" spans="1:40" ht="18.600000000000001" customHeight="1" x14ac:dyDescent="0.15">
      <c r="A182" s="44" t="str">
        <f t="shared" si="28"/>
        <v>u</v>
      </c>
      <c r="B182" s="45" t="str">
        <f t="shared" si="28"/>
        <v>直付型</v>
      </c>
      <c r="C182" s="75" t="str">
        <f t="shared" si="28"/>
        <v>FL40W]×3</v>
      </c>
      <c r="D182" s="78"/>
      <c r="E182" s="38"/>
      <c r="F182" s="39"/>
      <c r="G182" s="39"/>
      <c r="H182" s="39"/>
      <c r="I182" s="39"/>
      <c r="J182" s="39"/>
      <c r="K182" s="39"/>
      <c r="L182" s="39"/>
      <c r="M182" s="39"/>
      <c r="N182" s="39"/>
      <c r="O182" s="39"/>
      <c r="P182" s="39"/>
      <c r="Q182" s="39"/>
      <c r="R182" s="39"/>
      <c r="S182" s="39"/>
      <c r="T182" s="39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F182" s="39"/>
      <c r="AG182" s="39"/>
      <c r="AH182" s="39"/>
      <c r="AI182" s="39"/>
      <c r="AJ182" s="39"/>
      <c r="AK182" s="39"/>
      <c r="AL182" s="39"/>
      <c r="AM182" s="39"/>
      <c r="AN182" s="50">
        <f t="shared" si="27"/>
        <v>0</v>
      </c>
    </row>
    <row r="183" spans="1:40" ht="18.600000000000001" customHeight="1" x14ac:dyDescent="0.15">
      <c r="A183" s="44" t="str">
        <f t="shared" si="28"/>
        <v>v</v>
      </c>
      <c r="B183" s="45" t="str">
        <f t="shared" si="28"/>
        <v>直付型</v>
      </c>
      <c r="C183" s="75" t="str">
        <f t="shared" si="28"/>
        <v>FL40W×2</v>
      </c>
      <c r="D183" s="37"/>
      <c r="E183" s="38"/>
      <c r="F183" s="39"/>
      <c r="G183" s="39"/>
      <c r="H183" s="39"/>
      <c r="I183" s="39"/>
      <c r="J183" s="39"/>
      <c r="K183" s="39"/>
      <c r="L183" s="39"/>
      <c r="M183" s="39"/>
      <c r="N183" s="39"/>
      <c r="O183" s="39"/>
      <c r="P183" s="39"/>
      <c r="Q183" s="39"/>
      <c r="R183" s="39"/>
      <c r="S183" s="39"/>
      <c r="T183" s="39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F183" s="39"/>
      <c r="AG183" s="39"/>
      <c r="AH183" s="39"/>
      <c r="AI183" s="39"/>
      <c r="AJ183" s="39"/>
      <c r="AK183" s="39"/>
      <c r="AL183" s="39"/>
      <c r="AM183" s="39"/>
      <c r="AN183" s="50">
        <f t="shared" si="27"/>
        <v>0</v>
      </c>
    </row>
    <row r="184" spans="1:40" s="81" customFormat="1" ht="20.100000000000001" customHeight="1" x14ac:dyDescent="0.15">
      <c r="A184" s="44" t="str">
        <f t="shared" si="28"/>
        <v>w</v>
      </c>
      <c r="B184" s="45" t="str">
        <f t="shared" si="28"/>
        <v>逆富士型</v>
      </c>
      <c r="C184" s="75" t="str">
        <f t="shared" si="28"/>
        <v>FL20W×2</v>
      </c>
      <c r="D184" s="37"/>
      <c r="E184" s="38"/>
      <c r="F184" s="39"/>
      <c r="G184" s="39"/>
      <c r="H184" s="39"/>
      <c r="I184" s="39"/>
      <c r="J184" s="39"/>
      <c r="K184" s="39"/>
      <c r="L184" s="39"/>
      <c r="M184" s="39"/>
      <c r="N184" s="39"/>
      <c r="O184" s="39"/>
      <c r="P184" s="39"/>
      <c r="Q184" s="39"/>
      <c r="R184" s="39"/>
      <c r="S184" s="39"/>
      <c r="T184" s="39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F184" s="39"/>
      <c r="AG184" s="39"/>
      <c r="AH184" s="39"/>
      <c r="AI184" s="39"/>
      <c r="AJ184" s="39"/>
      <c r="AK184" s="39"/>
      <c r="AL184" s="39"/>
      <c r="AM184" s="39"/>
      <c r="AN184" s="50">
        <f t="shared" si="27"/>
        <v>0</v>
      </c>
    </row>
    <row r="185" spans="1:40" ht="18.600000000000001" customHeight="1" x14ac:dyDescent="0.15">
      <c r="A185" s="44">
        <f t="shared" si="28"/>
        <v>0</v>
      </c>
      <c r="B185" s="45">
        <f t="shared" si="28"/>
        <v>0</v>
      </c>
      <c r="C185" s="75">
        <f t="shared" si="28"/>
        <v>0</v>
      </c>
      <c r="D185" s="37"/>
      <c r="E185" s="38"/>
      <c r="F185" s="39"/>
      <c r="G185" s="39"/>
      <c r="H185" s="39"/>
      <c r="I185" s="39"/>
      <c r="J185" s="39"/>
      <c r="K185" s="39"/>
      <c r="L185" s="39"/>
      <c r="M185" s="39"/>
      <c r="N185" s="39"/>
      <c r="O185" s="39"/>
      <c r="P185" s="39"/>
      <c r="Q185" s="39"/>
      <c r="R185" s="39"/>
      <c r="S185" s="39"/>
      <c r="T185" s="39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F185" s="39"/>
      <c r="AG185" s="39"/>
      <c r="AH185" s="39"/>
      <c r="AI185" s="39"/>
      <c r="AJ185" s="39"/>
      <c r="AK185" s="39"/>
      <c r="AL185" s="39"/>
      <c r="AM185" s="39"/>
      <c r="AN185" s="50">
        <f t="shared" si="27"/>
        <v>0</v>
      </c>
    </row>
    <row r="186" spans="1:40" ht="18.600000000000001" customHeight="1" x14ac:dyDescent="0.15">
      <c r="A186" s="44">
        <f t="shared" si="28"/>
        <v>0</v>
      </c>
      <c r="B186" s="45">
        <f t="shared" si="28"/>
        <v>0</v>
      </c>
      <c r="C186" s="75">
        <f t="shared" si="28"/>
        <v>0</v>
      </c>
      <c r="D186" s="37"/>
      <c r="E186" s="38"/>
      <c r="F186" s="39"/>
      <c r="G186" s="39"/>
      <c r="H186" s="39"/>
      <c r="I186" s="39"/>
      <c r="J186" s="39"/>
      <c r="K186" s="39"/>
      <c r="L186" s="39"/>
      <c r="M186" s="39"/>
      <c r="N186" s="39"/>
      <c r="O186" s="39"/>
      <c r="P186" s="39"/>
      <c r="Q186" s="39"/>
      <c r="R186" s="39"/>
      <c r="S186" s="39"/>
      <c r="T186" s="39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F186" s="39"/>
      <c r="AG186" s="39"/>
      <c r="AH186" s="39"/>
      <c r="AI186" s="39"/>
      <c r="AJ186" s="39"/>
      <c r="AK186" s="39"/>
      <c r="AL186" s="39"/>
      <c r="AM186" s="39"/>
      <c r="AN186" s="50">
        <f t="shared" si="27"/>
        <v>0</v>
      </c>
    </row>
    <row r="187" spans="1:40" ht="18.600000000000001" customHeight="1" x14ac:dyDescent="0.15">
      <c r="A187" s="44">
        <f t="shared" si="28"/>
        <v>0</v>
      </c>
      <c r="B187" s="45">
        <f t="shared" si="28"/>
        <v>0</v>
      </c>
      <c r="C187" s="75">
        <f t="shared" si="28"/>
        <v>0</v>
      </c>
      <c r="D187" s="78"/>
      <c r="E187" s="38"/>
      <c r="F187" s="39"/>
      <c r="G187" s="39"/>
      <c r="H187" s="39"/>
      <c r="I187" s="39"/>
      <c r="J187" s="39"/>
      <c r="K187" s="39"/>
      <c r="L187" s="39"/>
      <c r="M187" s="39"/>
      <c r="N187" s="39"/>
      <c r="O187" s="39"/>
      <c r="P187" s="39"/>
      <c r="Q187" s="39"/>
      <c r="R187" s="39"/>
      <c r="S187" s="39"/>
      <c r="T187" s="39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F187" s="39"/>
      <c r="AG187" s="39"/>
      <c r="AH187" s="39"/>
      <c r="AI187" s="39"/>
      <c r="AJ187" s="39"/>
      <c r="AK187" s="39"/>
      <c r="AL187" s="39"/>
      <c r="AM187" s="39"/>
      <c r="AN187" s="50">
        <f t="shared" si="27"/>
        <v>0</v>
      </c>
    </row>
    <row r="188" spans="1:40" ht="18.600000000000001" customHeight="1" x14ac:dyDescent="0.15">
      <c r="A188" s="57">
        <f t="shared" si="28"/>
        <v>0</v>
      </c>
      <c r="B188" s="58">
        <f t="shared" si="28"/>
        <v>0</v>
      </c>
      <c r="C188" s="85">
        <f t="shared" si="28"/>
        <v>0</v>
      </c>
      <c r="D188" s="60"/>
      <c r="E188" s="61"/>
      <c r="F188" s="62"/>
      <c r="G188" s="62"/>
      <c r="H188" s="62"/>
      <c r="I188" s="62"/>
      <c r="J188" s="62"/>
      <c r="K188" s="62"/>
      <c r="L188" s="62"/>
      <c r="M188" s="62"/>
      <c r="N188" s="62"/>
      <c r="O188" s="62"/>
      <c r="P188" s="62"/>
      <c r="Q188" s="62"/>
      <c r="R188" s="62"/>
      <c r="S188" s="62"/>
      <c r="T188" s="62"/>
      <c r="U188" s="62"/>
      <c r="V188" s="62"/>
      <c r="W188" s="62"/>
      <c r="X188" s="62"/>
      <c r="Y188" s="62"/>
      <c r="Z188" s="62"/>
      <c r="AA188" s="62"/>
      <c r="AB188" s="62"/>
      <c r="AC188" s="62"/>
      <c r="AD188" s="62"/>
      <c r="AE188" s="62"/>
      <c r="AF188" s="62"/>
      <c r="AG188" s="62"/>
      <c r="AH188" s="62"/>
      <c r="AI188" s="62"/>
      <c r="AJ188" s="62"/>
      <c r="AK188" s="62"/>
      <c r="AL188" s="62"/>
      <c r="AM188" s="62"/>
      <c r="AN188" s="65">
        <f t="shared" si="27"/>
        <v>0</v>
      </c>
    </row>
    <row r="189" spans="1:40" ht="20.100000000000001" customHeight="1" x14ac:dyDescent="0.15">
      <c r="A189" s="112" t="s">
        <v>4</v>
      </c>
      <c r="B189" s="113"/>
      <c r="C189" s="114"/>
      <c r="D189" s="28" t="s">
        <v>5</v>
      </c>
      <c r="E189" s="142" t="s">
        <v>145</v>
      </c>
      <c r="F189" s="106" t="s">
        <v>127</v>
      </c>
      <c r="G189" s="106" t="s">
        <v>128</v>
      </c>
      <c r="H189" s="106" t="s">
        <v>129</v>
      </c>
      <c r="I189" s="106" t="s">
        <v>137</v>
      </c>
      <c r="J189" s="106" t="s">
        <v>131</v>
      </c>
      <c r="K189" s="106" t="s">
        <v>147</v>
      </c>
      <c r="L189" s="106" t="s">
        <v>129</v>
      </c>
      <c r="M189" s="106" t="s">
        <v>148</v>
      </c>
      <c r="N189" s="106" t="s">
        <v>142</v>
      </c>
      <c r="O189" s="106" t="s">
        <v>165</v>
      </c>
      <c r="P189" s="106" t="s">
        <v>137</v>
      </c>
      <c r="Q189" s="106" t="s">
        <v>127</v>
      </c>
      <c r="R189" s="106" t="s">
        <v>137</v>
      </c>
      <c r="S189" s="106" t="s">
        <v>128</v>
      </c>
      <c r="T189" s="106" t="s">
        <v>166</v>
      </c>
      <c r="U189" s="106" t="s">
        <v>167</v>
      </c>
      <c r="V189" s="106" t="s">
        <v>131</v>
      </c>
      <c r="W189" s="106" t="s">
        <v>168</v>
      </c>
      <c r="X189" s="106" t="s">
        <v>169</v>
      </c>
      <c r="Y189" s="106" t="s">
        <v>170</v>
      </c>
      <c r="Z189" s="106" t="s">
        <v>171</v>
      </c>
      <c r="AA189" s="106" t="s">
        <v>172</v>
      </c>
      <c r="AB189" s="106" t="s">
        <v>142</v>
      </c>
      <c r="AC189" s="106" t="s">
        <v>173</v>
      </c>
      <c r="AD189" s="106" t="s">
        <v>144</v>
      </c>
      <c r="AE189" s="106" t="s">
        <v>145</v>
      </c>
      <c r="AF189" s="106"/>
      <c r="AG189" s="106"/>
      <c r="AH189" s="106"/>
      <c r="AI189" s="106"/>
      <c r="AJ189" s="106"/>
      <c r="AK189" s="106"/>
      <c r="AL189" s="29"/>
      <c r="AM189" s="106"/>
      <c r="AN189" s="97" t="s">
        <v>74</v>
      </c>
    </row>
    <row r="190" spans="1:40" ht="18.600000000000001" customHeight="1" x14ac:dyDescent="0.15">
      <c r="A190" s="115"/>
      <c r="B190" s="116"/>
      <c r="C190" s="117"/>
      <c r="D190" s="30" t="s">
        <v>13</v>
      </c>
      <c r="E190" s="143"/>
      <c r="F190" s="107"/>
      <c r="G190" s="107"/>
      <c r="H190" s="107"/>
      <c r="I190" s="107"/>
      <c r="J190" s="107"/>
      <c r="K190" s="107"/>
      <c r="L190" s="107"/>
      <c r="M190" s="107"/>
      <c r="N190" s="107"/>
      <c r="O190" s="107"/>
      <c r="P190" s="107"/>
      <c r="Q190" s="107"/>
      <c r="R190" s="107"/>
      <c r="S190" s="107"/>
      <c r="T190" s="107"/>
      <c r="U190" s="107"/>
      <c r="V190" s="107"/>
      <c r="W190" s="107"/>
      <c r="X190" s="107"/>
      <c r="Y190" s="107"/>
      <c r="Z190" s="107"/>
      <c r="AA190" s="107"/>
      <c r="AB190" s="107"/>
      <c r="AC190" s="107"/>
      <c r="AD190" s="107"/>
      <c r="AE190" s="107"/>
      <c r="AF190" s="107"/>
      <c r="AG190" s="107"/>
      <c r="AH190" s="107"/>
      <c r="AI190" s="107"/>
      <c r="AJ190" s="107"/>
      <c r="AK190" s="107"/>
      <c r="AL190" s="31"/>
      <c r="AM190" s="107"/>
      <c r="AN190" s="98"/>
    </row>
    <row r="191" spans="1:40" ht="18.600000000000001" customHeight="1" x14ac:dyDescent="0.15">
      <c r="A191" s="115"/>
      <c r="B191" s="116"/>
      <c r="C191" s="117"/>
      <c r="D191" s="30" t="s">
        <v>14</v>
      </c>
      <c r="E191" s="143"/>
      <c r="F191" s="107"/>
      <c r="G191" s="107"/>
      <c r="H191" s="107"/>
      <c r="I191" s="107"/>
      <c r="J191" s="107"/>
      <c r="K191" s="107"/>
      <c r="L191" s="107"/>
      <c r="M191" s="107"/>
      <c r="N191" s="107"/>
      <c r="O191" s="107"/>
      <c r="P191" s="107"/>
      <c r="Q191" s="107"/>
      <c r="R191" s="107"/>
      <c r="S191" s="107"/>
      <c r="T191" s="107"/>
      <c r="U191" s="107"/>
      <c r="V191" s="107"/>
      <c r="W191" s="107"/>
      <c r="X191" s="107"/>
      <c r="Y191" s="107"/>
      <c r="Z191" s="107"/>
      <c r="AA191" s="107"/>
      <c r="AB191" s="107"/>
      <c r="AC191" s="107"/>
      <c r="AD191" s="107"/>
      <c r="AE191" s="107"/>
      <c r="AF191" s="107"/>
      <c r="AG191" s="107"/>
      <c r="AH191" s="107"/>
      <c r="AI191" s="107"/>
      <c r="AJ191" s="107"/>
      <c r="AK191" s="107"/>
      <c r="AL191" s="31"/>
      <c r="AM191" s="107"/>
      <c r="AN191" s="98"/>
    </row>
    <row r="192" spans="1:40" ht="18.600000000000001" customHeight="1" x14ac:dyDescent="0.15">
      <c r="A192" s="118"/>
      <c r="B192" s="119"/>
      <c r="C192" s="120"/>
      <c r="D192" s="32" t="s">
        <v>15</v>
      </c>
      <c r="E192" s="144"/>
      <c r="F192" s="108"/>
      <c r="G192" s="108"/>
      <c r="H192" s="108"/>
      <c r="I192" s="108"/>
      <c r="J192" s="108"/>
      <c r="K192" s="108"/>
      <c r="L192" s="108"/>
      <c r="M192" s="108"/>
      <c r="N192" s="108"/>
      <c r="O192" s="108"/>
      <c r="P192" s="108"/>
      <c r="Q192" s="108"/>
      <c r="R192" s="108"/>
      <c r="S192" s="108"/>
      <c r="T192" s="108"/>
      <c r="U192" s="108"/>
      <c r="V192" s="108"/>
      <c r="W192" s="108"/>
      <c r="X192" s="108"/>
      <c r="Y192" s="108"/>
      <c r="Z192" s="108"/>
      <c r="AA192" s="108"/>
      <c r="AB192" s="108"/>
      <c r="AC192" s="108"/>
      <c r="AD192" s="108"/>
      <c r="AE192" s="108"/>
      <c r="AF192" s="108"/>
      <c r="AG192" s="108"/>
      <c r="AH192" s="108"/>
      <c r="AI192" s="108"/>
      <c r="AJ192" s="108"/>
      <c r="AK192" s="108"/>
      <c r="AL192" s="33"/>
      <c r="AM192" s="108"/>
      <c r="AN192" s="99"/>
    </row>
    <row r="193" spans="1:40" ht="18.600000000000001" customHeight="1" x14ac:dyDescent="0.15">
      <c r="A193" s="109" t="s">
        <v>174</v>
      </c>
      <c r="B193" s="110"/>
      <c r="C193" s="111"/>
      <c r="D193" s="37"/>
      <c r="E193" s="38"/>
      <c r="F193" s="39"/>
      <c r="G193" s="39"/>
      <c r="H193" s="39"/>
      <c r="I193" s="39"/>
      <c r="J193" s="39"/>
      <c r="K193" s="39"/>
      <c r="L193" s="39"/>
      <c r="M193" s="39"/>
      <c r="N193" s="39"/>
      <c r="O193" s="39"/>
      <c r="P193" s="39"/>
      <c r="Q193" s="39"/>
      <c r="R193" s="39"/>
      <c r="S193" s="39"/>
      <c r="T193" s="39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F193" s="39"/>
      <c r="AG193" s="39"/>
      <c r="AH193" s="39"/>
      <c r="AI193" s="39"/>
      <c r="AJ193" s="39"/>
      <c r="AK193" s="39"/>
      <c r="AL193" s="39"/>
      <c r="AM193" s="39"/>
      <c r="AN193" s="50">
        <f t="shared" ref="AN193:AN219" si="29">SUM(E193:AM193)</f>
        <v>0</v>
      </c>
    </row>
    <row r="194" spans="1:40" ht="18.600000000000001" customHeight="1" x14ac:dyDescent="0.15">
      <c r="A194" s="44" t="str">
        <f t="shared" ref="A194:C209" si="30">A132</f>
        <v>A</v>
      </c>
      <c r="B194" s="45" t="str">
        <f t="shared" si="30"/>
        <v>埋込型</v>
      </c>
      <c r="C194" s="46" t="str">
        <f t="shared" si="30"/>
        <v>FL40W×2</v>
      </c>
      <c r="D194" s="47"/>
      <c r="E194" s="38"/>
      <c r="F194" s="39"/>
      <c r="G194" s="39"/>
      <c r="H194" s="39"/>
      <c r="I194" s="39"/>
      <c r="J194" s="39"/>
      <c r="K194" s="39"/>
      <c r="L194" s="39"/>
      <c r="M194" s="39"/>
      <c r="N194" s="39"/>
      <c r="O194" s="39"/>
      <c r="P194" s="39"/>
      <c r="Q194" s="39"/>
      <c r="R194" s="39"/>
      <c r="S194" s="39"/>
      <c r="T194" s="39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F194" s="39"/>
      <c r="AG194" s="39"/>
      <c r="AH194" s="39"/>
      <c r="AI194" s="39"/>
      <c r="AJ194" s="39"/>
      <c r="AK194" s="39"/>
      <c r="AL194" s="39"/>
      <c r="AM194" s="39"/>
      <c r="AN194" s="50">
        <f t="shared" si="29"/>
        <v>0</v>
      </c>
    </row>
    <row r="195" spans="1:40" ht="18.600000000000001" customHeight="1" x14ac:dyDescent="0.15">
      <c r="A195" s="44" t="str">
        <f t="shared" si="30"/>
        <v>B</v>
      </c>
      <c r="B195" s="45" t="str">
        <f t="shared" si="30"/>
        <v>逆富士型</v>
      </c>
      <c r="C195" s="46" t="str">
        <f t="shared" si="30"/>
        <v>FL40W×2</v>
      </c>
      <c r="D195" s="47"/>
      <c r="E195" s="38"/>
      <c r="F195" s="39"/>
      <c r="G195" s="39"/>
      <c r="H195" s="39"/>
      <c r="I195" s="39"/>
      <c r="J195" s="39"/>
      <c r="K195" s="39"/>
      <c r="L195" s="39"/>
      <c r="M195" s="39"/>
      <c r="N195" s="39"/>
      <c r="O195" s="39"/>
      <c r="P195" s="39"/>
      <c r="Q195" s="39"/>
      <c r="R195" s="39"/>
      <c r="S195" s="39"/>
      <c r="T195" s="39"/>
      <c r="U195" s="39"/>
      <c r="V195" s="39"/>
      <c r="W195" s="39"/>
      <c r="X195" s="39">
        <v>2</v>
      </c>
      <c r="Y195" s="39"/>
      <c r="Z195" s="39"/>
      <c r="AA195" s="39"/>
      <c r="AB195" s="39"/>
      <c r="AC195" s="39"/>
      <c r="AD195" s="39">
        <v>1</v>
      </c>
      <c r="AE195" s="39"/>
      <c r="AF195" s="39"/>
      <c r="AG195" s="39"/>
      <c r="AH195" s="39"/>
      <c r="AI195" s="39"/>
      <c r="AJ195" s="39"/>
      <c r="AK195" s="39"/>
      <c r="AL195" s="39"/>
      <c r="AM195" s="39"/>
      <c r="AN195" s="50">
        <f t="shared" si="29"/>
        <v>3</v>
      </c>
    </row>
    <row r="196" spans="1:40" ht="18.600000000000001" customHeight="1" x14ac:dyDescent="0.15">
      <c r="A196" s="44" t="str">
        <f t="shared" si="30"/>
        <v>C</v>
      </c>
      <c r="B196" s="45" t="str">
        <f t="shared" si="30"/>
        <v>逆富士型WP</v>
      </c>
      <c r="C196" s="46" t="str">
        <f t="shared" si="30"/>
        <v>FL40W×2</v>
      </c>
      <c r="D196" s="47"/>
      <c r="E196" s="38"/>
      <c r="F196" s="39"/>
      <c r="G196" s="39"/>
      <c r="H196" s="39"/>
      <c r="I196" s="39"/>
      <c r="J196" s="39"/>
      <c r="K196" s="39"/>
      <c r="L196" s="39"/>
      <c r="M196" s="39"/>
      <c r="N196" s="39"/>
      <c r="O196" s="39"/>
      <c r="P196" s="39"/>
      <c r="Q196" s="39"/>
      <c r="R196" s="39"/>
      <c r="S196" s="39"/>
      <c r="T196" s="39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F196" s="39"/>
      <c r="AG196" s="39"/>
      <c r="AH196" s="39"/>
      <c r="AI196" s="39"/>
      <c r="AJ196" s="39"/>
      <c r="AK196" s="39"/>
      <c r="AL196" s="39"/>
      <c r="AM196" s="39"/>
      <c r="AN196" s="50">
        <f t="shared" si="29"/>
        <v>0</v>
      </c>
    </row>
    <row r="197" spans="1:40" ht="18.600000000000001" customHeight="1" x14ac:dyDescent="0.15">
      <c r="A197" s="44" t="str">
        <f t="shared" si="30"/>
        <v>D</v>
      </c>
      <c r="B197" s="45" t="str">
        <f t="shared" si="30"/>
        <v>逆富士型</v>
      </c>
      <c r="C197" s="46" t="str">
        <f t="shared" si="30"/>
        <v>FL40W×1</v>
      </c>
      <c r="D197" s="47"/>
      <c r="E197" s="38"/>
      <c r="F197" s="39"/>
      <c r="G197" s="39"/>
      <c r="H197" s="39"/>
      <c r="I197" s="39"/>
      <c r="J197" s="39">
        <v>3</v>
      </c>
      <c r="K197" s="39"/>
      <c r="L197" s="39"/>
      <c r="M197" s="39"/>
      <c r="N197" s="39"/>
      <c r="O197" s="39"/>
      <c r="P197" s="39"/>
      <c r="Q197" s="39"/>
      <c r="R197" s="39">
        <v>1</v>
      </c>
      <c r="S197" s="39"/>
      <c r="T197" s="39"/>
      <c r="U197" s="39"/>
      <c r="V197" s="39">
        <v>8</v>
      </c>
      <c r="W197" s="39"/>
      <c r="X197" s="39"/>
      <c r="Y197" s="39"/>
      <c r="Z197" s="39"/>
      <c r="AA197" s="39"/>
      <c r="AB197" s="39"/>
      <c r="AC197" s="39"/>
      <c r="AD197" s="39"/>
      <c r="AE197" s="39"/>
      <c r="AF197" s="39"/>
      <c r="AG197" s="39"/>
      <c r="AH197" s="39"/>
      <c r="AI197" s="39"/>
      <c r="AJ197" s="39"/>
      <c r="AK197" s="39"/>
      <c r="AL197" s="39"/>
      <c r="AM197" s="39"/>
      <c r="AN197" s="50">
        <f t="shared" si="29"/>
        <v>12</v>
      </c>
    </row>
    <row r="198" spans="1:40" ht="18.600000000000001" customHeight="1" x14ac:dyDescent="0.15">
      <c r="A198" s="44" t="str">
        <f t="shared" si="30"/>
        <v>E</v>
      </c>
      <c r="B198" s="45" t="str">
        <f t="shared" si="30"/>
        <v>逆富士型WP</v>
      </c>
      <c r="C198" s="46" t="str">
        <f t="shared" si="30"/>
        <v>FL40W×1</v>
      </c>
      <c r="D198" s="47"/>
      <c r="E198" s="38"/>
      <c r="F198" s="39"/>
      <c r="G198" s="39"/>
      <c r="H198" s="39"/>
      <c r="I198" s="39"/>
      <c r="J198" s="39"/>
      <c r="K198" s="39"/>
      <c r="L198" s="39"/>
      <c r="M198" s="39"/>
      <c r="N198" s="39"/>
      <c r="O198" s="39"/>
      <c r="P198" s="39"/>
      <c r="Q198" s="39"/>
      <c r="R198" s="39"/>
      <c r="S198" s="39"/>
      <c r="T198" s="39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F198" s="39"/>
      <c r="AG198" s="39"/>
      <c r="AH198" s="39"/>
      <c r="AI198" s="39"/>
      <c r="AJ198" s="39"/>
      <c r="AK198" s="39"/>
      <c r="AL198" s="39"/>
      <c r="AM198" s="39"/>
      <c r="AN198" s="50">
        <f t="shared" si="29"/>
        <v>0</v>
      </c>
    </row>
    <row r="199" spans="1:40" ht="18.600000000000001" customHeight="1" x14ac:dyDescent="0.15">
      <c r="A199" s="44" t="str">
        <f t="shared" si="30"/>
        <v>F</v>
      </c>
      <c r="B199" s="45" t="str">
        <f t="shared" si="30"/>
        <v>逆富士型</v>
      </c>
      <c r="C199" s="46" t="str">
        <f t="shared" si="30"/>
        <v>FL20W×1</v>
      </c>
      <c r="D199" s="47"/>
      <c r="E199" s="38"/>
      <c r="F199" s="39"/>
      <c r="G199" s="39"/>
      <c r="H199" s="39"/>
      <c r="I199" s="39"/>
      <c r="J199" s="39"/>
      <c r="K199" s="39"/>
      <c r="L199" s="39"/>
      <c r="M199" s="39"/>
      <c r="N199" s="39"/>
      <c r="O199" s="39"/>
      <c r="P199" s="39">
        <v>1</v>
      </c>
      <c r="Q199" s="39"/>
      <c r="R199" s="39"/>
      <c r="S199" s="39"/>
      <c r="T199" s="39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F199" s="39"/>
      <c r="AG199" s="39"/>
      <c r="AH199" s="39"/>
      <c r="AI199" s="39"/>
      <c r="AJ199" s="39"/>
      <c r="AK199" s="39"/>
      <c r="AL199" s="39"/>
      <c r="AM199" s="39"/>
      <c r="AN199" s="50">
        <f t="shared" si="29"/>
        <v>1</v>
      </c>
    </row>
    <row r="200" spans="1:40" ht="18.600000000000001" customHeight="1" x14ac:dyDescent="0.15">
      <c r="A200" s="44" t="str">
        <f t="shared" si="30"/>
        <v>G</v>
      </c>
      <c r="B200" s="45" t="str">
        <f t="shared" si="30"/>
        <v>逆富士型WP</v>
      </c>
      <c r="C200" s="46" t="str">
        <f t="shared" si="30"/>
        <v>FL20W×1</v>
      </c>
      <c r="D200" s="47"/>
      <c r="E200" s="38"/>
      <c r="F200" s="39"/>
      <c r="G200" s="39"/>
      <c r="H200" s="39"/>
      <c r="I200" s="39"/>
      <c r="J200" s="39"/>
      <c r="K200" s="39"/>
      <c r="L200" s="39"/>
      <c r="M200" s="39"/>
      <c r="N200" s="39"/>
      <c r="O200" s="39"/>
      <c r="P200" s="39"/>
      <c r="Q200" s="39"/>
      <c r="R200" s="39"/>
      <c r="S200" s="39"/>
      <c r="T200" s="39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F200" s="39"/>
      <c r="AG200" s="39"/>
      <c r="AH200" s="39"/>
      <c r="AI200" s="39"/>
      <c r="AJ200" s="39"/>
      <c r="AK200" s="39"/>
      <c r="AL200" s="39"/>
      <c r="AM200" s="39"/>
      <c r="AN200" s="50">
        <f t="shared" si="29"/>
        <v>0</v>
      </c>
    </row>
    <row r="201" spans="1:40" ht="18.600000000000001" customHeight="1" x14ac:dyDescent="0.15">
      <c r="A201" s="44" t="str">
        <f t="shared" si="30"/>
        <v>H</v>
      </c>
      <c r="B201" s="45" t="str">
        <f t="shared" si="30"/>
        <v>逆富士型BTT</v>
      </c>
      <c r="C201" s="46" t="str">
        <f t="shared" si="30"/>
        <v>FL20W×1</v>
      </c>
      <c r="D201" s="47"/>
      <c r="E201" s="38"/>
      <c r="F201" s="39"/>
      <c r="G201" s="39"/>
      <c r="H201" s="39"/>
      <c r="I201" s="39"/>
      <c r="J201" s="39"/>
      <c r="K201" s="39"/>
      <c r="L201" s="39"/>
      <c r="M201" s="39"/>
      <c r="N201" s="39"/>
      <c r="O201" s="39"/>
      <c r="P201" s="39">
        <v>1</v>
      </c>
      <c r="Q201" s="39"/>
      <c r="R201" s="39"/>
      <c r="S201" s="39"/>
      <c r="T201" s="39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F201" s="39"/>
      <c r="AG201" s="39"/>
      <c r="AH201" s="39"/>
      <c r="AI201" s="39"/>
      <c r="AJ201" s="39"/>
      <c r="AK201" s="39"/>
      <c r="AL201" s="39"/>
      <c r="AM201" s="39"/>
      <c r="AN201" s="50">
        <f t="shared" si="29"/>
        <v>1</v>
      </c>
    </row>
    <row r="202" spans="1:40" ht="18.600000000000001" customHeight="1" x14ac:dyDescent="0.15">
      <c r="A202" s="44" t="str">
        <f t="shared" si="30"/>
        <v>Ｉ</v>
      </c>
      <c r="B202" s="45" t="str">
        <f t="shared" si="30"/>
        <v>直付型</v>
      </c>
      <c r="C202" s="46" t="str">
        <f t="shared" si="30"/>
        <v>FL40W×1</v>
      </c>
      <c r="D202" s="47"/>
      <c r="E202" s="38"/>
      <c r="F202" s="39"/>
      <c r="G202" s="39"/>
      <c r="H202" s="39"/>
      <c r="I202" s="39"/>
      <c r="J202" s="39"/>
      <c r="K202" s="39"/>
      <c r="L202" s="39"/>
      <c r="M202" s="39"/>
      <c r="N202" s="39"/>
      <c r="O202" s="39"/>
      <c r="P202" s="39"/>
      <c r="Q202" s="39"/>
      <c r="R202" s="39"/>
      <c r="S202" s="39"/>
      <c r="T202" s="39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F202" s="39"/>
      <c r="AG202" s="39"/>
      <c r="AH202" s="39"/>
      <c r="AI202" s="39"/>
      <c r="AJ202" s="39"/>
      <c r="AK202" s="39"/>
      <c r="AL202" s="39"/>
      <c r="AM202" s="39"/>
      <c r="AN202" s="50">
        <f t="shared" si="29"/>
        <v>0</v>
      </c>
    </row>
    <row r="203" spans="1:40" ht="18.600000000000001" customHeight="1" x14ac:dyDescent="0.15">
      <c r="A203" s="44" t="str">
        <f t="shared" si="30"/>
        <v>J</v>
      </c>
      <c r="B203" s="45" t="str">
        <f t="shared" si="30"/>
        <v>直付型WP</v>
      </c>
      <c r="C203" s="46" t="str">
        <f t="shared" si="30"/>
        <v>FL40W×1</v>
      </c>
      <c r="D203" s="47"/>
      <c r="E203" s="38"/>
      <c r="F203" s="39"/>
      <c r="G203" s="39"/>
      <c r="H203" s="39"/>
      <c r="I203" s="39"/>
      <c r="J203" s="39"/>
      <c r="K203" s="39"/>
      <c r="L203" s="39"/>
      <c r="M203" s="39"/>
      <c r="N203" s="39"/>
      <c r="O203" s="39"/>
      <c r="P203" s="39"/>
      <c r="Q203" s="39"/>
      <c r="R203" s="39"/>
      <c r="S203" s="39"/>
      <c r="T203" s="39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F203" s="39"/>
      <c r="AG203" s="39"/>
      <c r="AH203" s="39"/>
      <c r="AI203" s="39"/>
      <c r="AJ203" s="39"/>
      <c r="AK203" s="39"/>
      <c r="AL203" s="39"/>
      <c r="AM203" s="39"/>
      <c r="AN203" s="50">
        <f t="shared" si="29"/>
        <v>0</v>
      </c>
    </row>
    <row r="204" spans="1:40" ht="18.600000000000001" customHeight="1" x14ac:dyDescent="0.15">
      <c r="A204" s="44" t="str">
        <f t="shared" si="30"/>
        <v>K</v>
      </c>
      <c r="B204" s="45" t="str">
        <f t="shared" si="30"/>
        <v>H型P吊</v>
      </c>
      <c r="C204" s="46" t="str">
        <f t="shared" si="30"/>
        <v>FL40W×2</v>
      </c>
      <c r="D204" s="47"/>
      <c r="E204" s="38"/>
      <c r="F204" s="39"/>
      <c r="G204" s="39"/>
      <c r="H204" s="39"/>
      <c r="I204" s="39"/>
      <c r="J204" s="39"/>
      <c r="K204" s="39">
        <v>18</v>
      </c>
      <c r="L204" s="39"/>
      <c r="M204" s="39"/>
      <c r="N204" s="39"/>
      <c r="O204" s="39"/>
      <c r="P204" s="39"/>
      <c r="Q204" s="39"/>
      <c r="R204" s="39"/>
      <c r="S204" s="39"/>
      <c r="T204" s="39"/>
      <c r="U204" s="39"/>
      <c r="V204" s="39"/>
      <c r="W204" s="39">
        <v>12</v>
      </c>
      <c r="X204" s="39"/>
      <c r="Y204" s="39">
        <v>12</v>
      </c>
      <c r="Z204" s="39">
        <v>18</v>
      </c>
      <c r="AA204" s="39">
        <v>12</v>
      </c>
      <c r="AB204" s="39">
        <v>2</v>
      </c>
      <c r="AC204" s="39">
        <v>12</v>
      </c>
      <c r="AD204" s="39"/>
      <c r="AE204" s="39"/>
      <c r="AF204" s="39"/>
      <c r="AG204" s="39"/>
      <c r="AH204" s="39"/>
      <c r="AI204" s="39"/>
      <c r="AJ204" s="39"/>
      <c r="AK204" s="39"/>
      <c r="AL204" s="39"/>
      <c r="AM204" s="39"/>
      <c r="AN204" s="50">
        <f t="shared" si="29"/>
        <v>86</v>
      </c>
    </row>
    <row r="205" spans="1:40" ht="18.600000000000001" customHeight="1" x14ac:dyDescent="0.15">
      <c r="A205" s="44" t="str">
        <f t="shared" si="30"/>
        <v>L</v>
      </c>
      <c r="B205" s="45" t="str">
        <f t="shared" si="30"/>
        <v>ｳｫｰﾙﾗｲﾄWP</v>
      </c>
      <c r="C205" s="46" t="str">
        <f t="shared" si="30"/>
        <v>FL20W×2</v>
      </c>
      <c r="D205" s="47"/>
      <c r="E205" s="38"/>
      <c r="F205" s="39"/>
      <c r="G205" s="39"/>
      <c r="H205" s="39"/>
      <c r="I205" s="39"/>
      <c r="J205" s="39"/>
      <c r="K205" s="39"/>
      <c r="L205" s="39"/>
      <c r="M205" s="39"/>
      <c r="N205" s="39"/>
      <c r="O205" s="39"/>
      <c r="P205" s="39"/>
      <c r="Q205" s="39"/>
      <c r="R205" s="39"/>
      <c r="S205" s="39"/>
      <c r="T205" s="39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F205" s="39"/>
      <c r="AG205" s="39"/>
      <c r="AH205" s="39"/>
      <c r="AI205" s="39"/>
      <c r="AJ205" s="39"/>
      <c r="AK205" s="39"/>
      <c r="AL205" s="39"/>
      <c r="AM205" s="39"/>
      <c r="AN205" s="50">
        <f t="shared" si="29"/>
        <v>0</v>
      </c>
    </row>
    <row r="206" spans="1:40" ht="18.600000000000001" customHeight="1" x14ac:dyDescent="0.15">
      <c r="A206" s="44" t="str">
        <f t="shared" si="30"/>
        <v>M</v>
      </c>
      <c r="B206" s="45" t="str">
        <f t="shared" si="30"/>
        <v>ｳｫｰﾙﾗｲﾄWP</v>
      </c>
      <c r="C206" s="46" t="str">
        <f t="shared" si="30"/>
        <v>FL20W×1</v>
      </c>
      <c r="D206" s="47"/>
      <c r="E206" s="38">
        <v>1</v>
      </c>
      <c r="F206" s="39"/>
      <c r="G206" s="39"/>
      <c r="H206" s="39"/>
      <c r="I206" s="39"/>
      <c r="J206" s="39"/>
      <c r="K206" s="39"/>
      <c r="L206" s="39"/>
      <c r="M206" s="39"/>
      <c r="N206" s="39"/>
      <c r="O206" s="39"/>
      <c r="P206" s="39"/>
      <c r="Q206" s="39"/>
      <c r="R206" s="39"/>
      <c r="S206" s="39"/>
      <c r="T206" s="39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F206" s="39"/>
      <c r="AG206" s="39"/>
      <c r="AH206" s="39"/>
      <c r="AI206" s="39"/>
      <c r="AJ206" s="39"/>
      <c r="AK206" s="39"/>
      <c r="AL206" s="39"/>
      <c r="AM206" s="39"/>
      <c r="AN206" s="50">
        <f t="shared" si="29"/>
        <v>1</v>
      </c>
    </row>
    <row r="207" spans="1:40" ht="18.600000000000001" customHeight="1" x14ac:dyDescent="0.15">
      <c r="A207" s="44" t="str">
        <f t="shared" si="30"/>
        <v>N</v>
      </c>
      <c r="B207" s="45" t="str">
        <f t="shared" si="30"/>
        <v>直付型棚下灯</v>
      </c>
      <c r="C207" s="46" t="str">
        <f t="shared" si="30"/>
        <v>FL15W×1</v>
      </c>
      <c r="D207" s="47"/>
      <c r="E207" s="38"/>
      <c r="F207" s="39"/>
      <c r="G207" s="39"/>
      <c r="H207" s="39"/>
      <c r="I207" s="39"/>
      <c r="J207" s="39"/>
      <c r="K207" s="39"/>
      <c r="L207" s="39"/>
      <c r="M207" s="39"/>
      <c r="N207" s="39"/>
      <c r="O207" s="39"/>
      <c r="P207" s="39"/>
      <c r="Q207" s="39"/>
      <c r="R207" s="39"/>
      <c r="S207" s="39"/>
      <c r="T207" s="39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F207" s="39"/>
      <c r="AG207" s="39"/>
      <c r="AH207" s="39"/>
      <c r="AI207" s="39"/>
      <c r="AJ207" s="39"/>
      <c r="AK207" s="39"/>
      <c r="AL207" s="39"/>
      <c r="AM207" s="39"/>
      <c r="AN207" s="50">
        <f t="shared" si="29"/>
        <v>0</v>
      </c>
    </row>
    <row r="208" spans="1:40" ht="18.600000000000001" customHeight="1" x14ac:dyDescent="0.15">
      <c r="A208" s="44" t="str">
        <f t="shared" si="30"/>
        <v>O</v>
      </c>
      <c r="B208" s="45" t="str">
        <f t="shared" si="30"/>
        <v>直付型白熱灯</v>
      </c>
      <c r="C208" s="46" t="str">
        <f t="shared" si="30"/>
        <v>IL60W×1</v>
      </c>
      <c r="D208" s="47"/>
      <c r="E208" s="38"/>
      <c r="F208" s="39"/>
      <c r="G208" s="39"/>
      <c r="H208" s="39"/>
      <c r="I208" s="39"/>
      <c r="J208" s="39"/>
      <c r="K208" s="39"/>
      <c r="L208" s="39"/>
      <c r="M208" s="39"/>
      <c r="N208" s="39"/>
      <c r="O208" s="39"/>
      <c r="P208" s="39"/>
      <c r="Q208" s="39"/>
      <c r="R208" s="39"/>
      <c r="S208" s="39"/>
      <c r="T208" s="39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>
        <v>1</v>
      </c>
      <c r="AF208" s="39"/>
      <c r="AG208" s="39"/>
      <c r="AH208" s="39"/>
      <c r="AI208" s="39"/>
      <c r="AJ208" s="39"/>
      <c r="AK208" s="39"/>
      <c r="AL208" s="39"/>
      <c r="AM208" s="39"/>
      <c r="AN208" s="50">
        <f t="shared" si="29"/>
        <v>1</v>
      </c>
    </row>
    <row r="209" spans="1:40" ht="18.600000000000001" customHeight="1" x14ac:dyDescent="0.15">
      <c r="A209" s="44" t="str">
        <f t="shared" si="30"/>
        <v>P</v>
      </c>
      <c r="B209" s="45" t="str">
        <f t="shared" si="30"/>
        <v>ｺｰﾄﾞ吊下型</v>
      </c>
      <c r="C209" s="46" t="str">
        <f t="shared" si="30"/>
        <v>FCL40W+30W</v>
      </c>
      <c r="D209" s="47"/>
      <c r="E209" s="38"/>
      <c r="F209" s="39"/>
      <c r="G209" s="39"/>
      <c r="H209" s="39"/>
      <c r="I209" s="39"/>
      <c r="J209" s="39"/>
      <c r="K209" s="39"/>
      <c r="L209" s="39"/>
      <c r="M209" s="39"/>
      <c r="N209" s="39"/>
      <c r="O209" s="39"/>
      <c r="P209" s="39"/>
      <c r="Q209" s="39"/>
      <c r="R209" s="39"/>
      <c r="S209" s="39"/>
      <c r="T209" s="39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F209" s="39"/>
      <c r="AG209" s="39"/>
      <c r="AH209" s="39"/>
      <c r="AI209" s="39"/>
      <c r="AJ209" s="39"/>
      <c r="AK209" s="39"/>
      <c r="AL209" s="39"/>
      <c r="AM209" s="39"/>
      <c r="AN209" s="50">
        <f t="shared" si="29"/>
        <v>0</v>
      </c>
    </row>
    <row r="210" spans="1:40" ht="18.600000000000001" customHeight="1" x14ac:dyDescent="0.15">
      <c r="A210" s="44" t="str">
        <f t="shared" ref="A210:C219" si="31">A148</f>
        <v>Q</v>
      </c>
      <c r="B210" s="45" t="str">
        <f t="shared" si="31"/>
        <v>殺菌灯WP</v>
      </c>
      <c r="C210" s="46" t="str">
        <f t="shared" si="31"/>
        <v>FL15W×1</v>
      </c>
      <c r="D210" s="52"/>
      <c r="E210" s="38"/>
      <c r="F210" s="39"/>
      <c r="G210" s="39"/>
      <c r="H210" s="39"/>
      <c r="I210" s="39"/>
      <c r="J210" s="39"/>
      <c r="K210" s="39"/>
      <c r="L210" s="39"/>
      <c r="M210" s="39"/>
      <c r="N210" s="39"/>
      <c r="O210" s="39"/>
      <c r="P210" s="39"/>
      <c r="Q210" s="39"/>
      <c r="R210" s="39"/>
      <c r="S210" s="39"/>
      <c r="T210" s="39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F210" s="39"/>
      <c r="AG210" s="39"/>
      <c r="AH210" s="39"/>
      <c r="AI210" s="39"/>
      <c r="AJ210" s="39"/>
      <c r="AK210" s="39"/>
      <c r="AL210" s="39"/>
      <c r="AM210" s="39"/>
      <c r="AN210" s="50">
        <f t="shared" si="29"/>
        <v>0</v>
      </c>
    </row>
    <row r="211" spans="1:40" ht="18.600000000000001" customHeight="1" x14ac:dyDescent="0.15">
      <c r="A211" s="44" t="str">
        <f t="shared" si="31"/>
        <v>R</v>
      </c>
      <c r="B211" s="45" t="str">
        <f t="shared" si="31"/>
        <v>表示灯</v>
      </c>
      <c r="C211" s="46" t="str">
        <f t="shared" si="31"/>
        <v>FL10W×1</v>
      </c>
      <c r="D211" s="52"/>
      <c r="E211" s="38"/>
      <c r="F211" s="39"/>
      <c r="G211" s="39"/>
      <c r="H211" s="39"/>
      <c r="I211" s="39"/>
      <c r="J211" s="39"/>
      <c r="K211" s="39"/>
      <c r="L211" s="39"/>
      <c r="M211" s="39"/>
      <c r="N211" s="39"/>
      <c r="O211" s="39"/>
      <c r="P211" s="39"/>
      <c r="Q211" s="39"/>
      <c r="R211" s="39"/>
      <c r="S211" s="39"/>
      <c r="T211" s="39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F211" s="39"/>
      <c r="AG211" s="39"/>
      <c r="AH211" s="39"/>
      <c r="AI211" s="39"/>
      <c r="AJ211" s="39"/>
      <c r="AK211" s="39"/>
      <c r="AL211" s="39"/>
      <c r="AM211" s="39"/>
      <c r="AN211" s="50">
        <f t="shared" si="29"/>
        <v>0</v>
      </c>
    </row>
    <row r="212" spans="1:40" ht="18.600000000000001" customHeight="1" x14ac:dyDescent="0.15">
      <c r="A212" s="44" t="str">
        <f t="shared" si="31"/>
        <v>S</v>
      </c>
      <c r="B212" s="45" t="str">
        <f t="shared" si="31"/>
        <v>避難口誘導灯片面</v>
      </c>
      <c r="C212" s="46" t="str">
        <f t="shared" si="31"/>
        <v>FL10W×1</v>
      </c>
      <c r="D212" s="56"/>
      <c r="E212" s="38"/>
      <c r="F212" s="39"/>
      <c r="G212" s="39"/>
      <c r="H212" s="39"/>
      <c r="I212" s="39"/>
      <c r="J212" s="39">
        <v>1</v>
      </c>
      <c r="K212" s="39"/>
      <c r="L212" s="39"/>
      <c r="M212" s="39"/>
      <c r="N212" s="39"/>
      <c r="O212" s="39"/>
      <c r="P212" s="39"/>
      <c r="Q212" s="39"/>
      <c r="R212" s="39"/>
      <c r="S212" s="39"/>
      <c r="T212" s="39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F212" s="39"/>
      <c r="AG212" s="39"/>
      <c r="AH212" s="39"/>
      <c r="AI212" s="39"/>
      <c r="AJ212" s="39"/>
      <c r="AK212" s="39"/>
      <c r="AL212" s="39"/>
      <c r="AM212" s="39"/>
      <c r="AN212" s="50">
        <f t="shared" si="29"/>
        <v>1</v>
      </c>
    </row>
    <row r="213" spans="1:40" ht="18.600000000000001" customHeight="1" x14ac:dyDescent="0.15">
      <c r="A213" s="44" t="str">
        <f t="shared" si="31"/>
        <v>T</v>
      </c>
      <c r="B213" s="45" t="str">
        <f t="shared" si="31"/>
        <v>避難口誘導灯両面</v>
      </c>
      <c r="C213" s="46" t="str">
        <f t="shared" si="31"/>
        <v>FL10W×1</v>
      </c>
      <c r="D213" s="47"/>
      <c r="E213" s="38"/>
      <c r="F213" s="39"/>
      <c r="G213" s="39"/>
      <c r="H213" s="39"/>
      <c r="I213" s="39"/>
      <c r="J213" s="39"/>
      <c r="K213" s="39"/>
      <c r="L213" s="39"/>
      <c r="M213" s="39"/>
      <c r="N213" s="39"/>
      <c r="O213" s="39"/>
      <c r="P213" s="39"/>
      <c r="Q213" s="39"/>
      <c r="R213" s="39"/>
      <c r="S213" s="39"/>
      <c r="T213" s="39"/>
      <c r="U213" s="39"/>
      <c r="V213" s="39">
        <v>2</v>
      </c>
      <c r="W213" s="39"/>
      <c r="X213" s="39"/>
      <c r="Y213" s="39"/>
      <c r="Z213" s="39"/>
      <c r="AA213" s="39"/>
      <c r="AB213" s="39"/>
      <c r="AC213" s="39"/>
      <c r="AD213" s="39"/>
      <c r="AE213" s="39"/>
      <c r="AF213" s="39"/>
      <c r="AG213" s="39"/>
      <c r="AH213" s="39"/>
      <c r="AI213" s="39"/>
      <c r="AJ213" s="39"/>
      <c r="AK213" s="39"/>
      <c r="AL213" s="39"/>
      <c r="AM213" s="39"/>
      <c r="AN213" s="50">
        <f t="shared" si="29"/>
        <v>2</v>
      </c>
    </row>
    <row r="214" spans="1:40" ht="18.600000000000001" customHeight="1" x14ac:dyDescent="0.15">
      <c r="A214" s="44" t="str">
        <f t="shared" si="31"/>
        <v>U</v>
      </c>
      <c r="B214" s="45" t="str">
        <f t="shared" si="31"/>
        <v>黒板灯埋込型</v>
      </c>
      <c r="C214" s="46" t="str">
        <f t="shared" si="31"/>
        <v>FL40W×1</v>
      </c>
      <c r="D214" s="56"/>
      <c r="E214" s="38"/>
      <c r="F214" s="39"/>
      <c r="G214" s="39"/>
      <c r="H214" s="39"/>
      <c r="I214" s="39"/>
      <c r="J214" s="39"/>
      <c r="K214" s="39"/>
      <c r="L214" s="39"/>
      <c r="M214" s="39"/>
      <c r="N214" s="39"/>
      <c r="O214" s="39"/>
      <c r="P214" s="39"/>
      <c r="Q214" s="39"/>
      <c r="R214" s="39"/>
      <c r="S214" s="39"/>
      <c r="T214" s="39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F214" s="39"/>
      <c r="AG214" s="39"/>
      <c r="AH214" s="39"/>
      <c r="AI214" s="39"/>
      <c r="AJ214" s="39"/>
      <c r="AK214" s="39"/>
      <c r="AL214" s="39"/>
      <c r="AM214" s="39"/>
      <c r="AN214" s="50">
        <f t="shared" si="29"/>
        <v>0</v>
      </c>
    </row>
    <row r="215" spans="1:40" ht="18.600000000000001" customHeight="1" x14ac:dyDescent="0.15">
      <c r="A215" s="44" t="str">
        <f t="shared" si="31"/>
        <v>V</v>
      </c>
      <c r="B215" s="45" t="str">
        <f t="shared" si="31"/>
        <v>黒板灯P吊型</v>
      </c>
      <c r="C215" s="46" t="str">
        <f t="shared" si="31"/>
        <v>FL40W×1×2</v>
      </c>
      <c r="D215" s="56"/>
      <c r="E215" s="38"/>
      <c r="F215" s="39"/>
      <c r="G215" s="39"/>
      <c r="H215" s="39"/>
      <c r="I215" s="39"/>
      <c r="J215" s="39"/>
      <c r="K215" s="39">
        <v>6</v>
      </c>
      <c r="L215" s="39"/>
      <c r="M215" s="39"/>
      <c r="N215" s="39"/>
      <c r="O215" s="39"/>
      <c r="P215" s="39"/>
      <c r="Q215" s="39"/>
      <c r="R215" s="39"/>
      <c r="S215" s="39"/>
      <c r="T215" s="39"/>
      <c r="U215" s="39"/>
      <c r="V215" s="39"/>
      <c r="W215" s="39">
        <v>4</v>
      </c>
      <c r="X215" s="39"/>
      <c r="Y215" s="39">
        <v>4</v>
      </c>
      <c r="Z215" s="39"/>
      <c r="AA215" s="39">
        <v>2</v>
      </c>
      <c r="AB215" s="39"/>
      <c r="AC215" s="39">
        <v>2</v>
      </c>
      <c r="AD215" s="39"/>
      <c r="AE215" s="39"/>
      <c r="AF215" s="39"/>
      <c r="AG215" s="39"/>
      <c r="AH215" s="39"/>
      <c r="AI215" s="39"/>
      <c r="AJ215" s="39"/>
      <c r="AK215" s="39"/>
      <c r="AL215" s="39"/>
      <c r="AM215" s="39"/>
      <c r="AN215" s="50">
        <f t="shared" si="29"/>
        <v>18</v>
      </c>
    </row>
    <row r="216" spans="1:40" ht="18.600000000000001" customHeight="1" x14ac:dyDescent="0.15">
      <c r="A216" s="44" t="str">
        <f t="shared" si="31"/>
        <v>W</v>
      </c>
      <c r="B216" s="45" t="str">
        <f t="shared" si="31"/>
        <v>黒板灯直付型</v>
      </c>
      <c r="C216" s="46" t="str">
        <f t="shared" si="31"/>
        <v>HF32W×1</v>
      </c>
      <c r="D216" s="56"/>
      <c r="E216" s="38"/>
      <c r="F216" s="39"/>
      <c r="G216" s="39"/>
      <c r="H216" s="39"/>
      <c r="I216" s="39"/>
      <c r="J216" s="39"/>
      <c r="K216" s="39"/>
      <c r="L216" s="39"/>
      <c r="M216" s="39">
        <v>2</v>
      </c>
      <c r="N216" s="39"/>
      <c r="O216" s="39">
        <v>2</v>
      </c>
      <c r="P216" s="39"/>
      <c r="Q216" s="39"/>
      <c r="R216" s="39"/>
      <c r="S216" s="39"/>
      <c r="T216" s="39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F216" s="39"/>
      <c r="AG216" s="39"/>
      <c r="AH216" s="39"/>
      <c r="AI216" s="39"/>
      <c r="AJ216" s="39"/>
      <c r="AK216" s="39"/>
      <c r="AL216" s="39"/>
      <c r="AM216" s="39"/>
      <c r="AN216" s="50">
        <f t="shared" si="29"/>
        <v>4</v>
      </c>
    </row>
    <row r="217" spans="1:40" ht="18.600000000000001" customHeight="1" x14ac:dyDescent="0.15">
      <c r="A217" s="44" t="str">
        <f t="shared" si="31"/>
        <v>X</v>
      </c>
      <c r="B217" s="45" t="str">
        <f t="shared" si="31"/>
        <v>逆富士型BTT</v>
      </c>
      <c r="C217" s="46" t="str">
        <f t="shared" si="31"/>
        <v>FL20W×2</v>
      </c>
      <c r="D217" s="56"/>
      <c r="E217" s="38"/>
      <c r="F217" s="39"/>
      <c r="G217" s="39"/>
      <c r="H217" s="39"/>
      <c r="I217" s="39"/>
      <c r="J217" s="39"/>
      <c r="K217" s="39"/>
      <c r="L217" s="39"/>
      <c r="M217" s="39"/>
      <c r="N217" s="39"/>
      <c r="O217" s="39"/>
      <c r="P217" s="39"/>
      <c r="Q217" s="39"/>
      <c r="R217" s="39"/>
      <c r="S217" s="39"/>
      <c r="T217" s="39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F217" s="39"/>
      <c r="AG217" s="39"/>
      <c r="AH217" s="39"/>
      <c r="AI217" s="39"/>
      <c r="AJ217" s="39"/>
      <c r="AK217" s="39"/>
      <c r="AL217" s="39"/>
      <c r="AM217" s="39"/>
      <c r="AN217" s="50">
        <f t="shared" si="29"/>
        <v>0</v>
      </c>
    </row>
    <row r="218" spans="1:40" ht="18.600000000000001" customHeight="1" x14ac:dyDescent="0.15">
      <c r="A218" s="44" t="str">
        <f t="shared" si="31"/>
        <v>Y</v>
      </c>
      <c r="B218" s="45">
        <f t="shared" si="31"/>
        <v>0</v>
      </c>
      <c r="C218" s="46">
        <f t="shared" si="31"/>
        <v>0</v>
      </c>
      <c r="D218" s="56"/>
      <c r="E218" s="38"/>
      <c r="F218" s="39"/>
      <c r="G218" s="39"/>
      <c r="H218" s="39"/>
      <c r="I218" s="39"/>
      <c r="J218" s="39"/>
      <c r="K218" s="39"/>
      <c r="L218" s="39"/>
      <c r="M218" s="39"/>
      <c r="N218" s="39"/>
      <c r="O218" s="39"/>
      <c r="P218" s="39"/>
      <c r="Q218" s="39"/>
      <c r="R218" s="39"/>
      <c r="S218" s="39"/>
      <c r="T218" s="39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F218" s="39"/>
      <c r="AG218" s="39"/>
      <c r="AH218" s="39"/>
      <c r="AI218" s="39"/>
      <c r="AJ218" s="39"/>
      <c r="AK218" s="39"/>
      <c r="AL218" s="39"/>
      <c r="AM218" s="39"/>
      <c r="AN218" s="50">
        <f t="shared" si="29"/>
        <v>0</v>
      </c>
    </row>
    <row r="219" spans="1:40" ht="18.600000000000001" customHeight="1" x14ac:dyDescent="0.15">
      <c r="A219" s="57" t="str">
        <f t="shared" si="31"/>
        <v>Z</v>
      </c>
      <c r="B219" s="58">
        <f t="shared" si="31"/>
        <v>0</v>
      </c>
      <c r="C219" s="59">
        <f t="shared" si="31"/>
        <v>0</v>
      </c>
      <c r="D219" s="60"/>
      <c r="E219" s="61"/>
      <c r="F219" s="62"/>
      <c r="G219" s="62"/>
      <c r="H219" s="62"/>
      <c r="I219" s="62"/>
      <c r="J219" s="62"/>
      <c r="K219" s="62"/>
      <c r="L219" s="62"/>
      <c r="M219" s="62"/>
      <c r="N219" s="62"/>
      <c r="O219" s="62"/>
      <c r="P219" s="62"/>
      <c r="Q219" s="62"/>
      <c r="R219" s="62"/>
      <c r="S219" s="62"/>
      <c r="T219" s="62"/>
      <c r="U219" s="62"/>
      <c r="V219" s="62"/>
      <c r="W219" s="62"/>
      <c r="X219" s="62"/>
      <c r="Y219" s="62"/>
      <c r="Z219" s="62"/>
      <c r="AA219" s="62"/>
      <c r="AB219" s="62"/>
      <c r="AC219" s="62"/>
      <c r="AD219" s="62"/>
      <c r="AE219" s="62"/>
      <c r="AF219" s="62"/>
      <c r="AG219" s="62"/>
      <c r="AH219" s="62"/>
      <c r="AI219" s="62"/>
      <c r="AJ219" s="62"/>
      <c r="AK219" s="62"/>
      <c r="AL219" s="62"/>
      <c r="AM219" s="62"/>
      <c r="AN219" s="65">
        <f t="shared" si="29"/>
        <v>0</v>
      </c>
    </row>
    <row r="220" spans="1:40" ht="20.100000000000001" customHeight="1" x14ac:dyDescent="0.15">
      <c r="A220" s="112" t="s">
        <v>4</v>
      </c>
      <c r="B220" s="113"/>
      <c r="C220" s="114"/>
      <c r="D220" s="28" t="s">
        <v>5</v>
      </c>
      <c r="E220" s="139" t="str">
        <f>E189</f>
        <v>外部階段</v>
      </c>
      <c r="F220" s="100" t="str">
        <f t="shared" ref="F220:AM220" si="32">F189</f>
        <v>女子トイレ</v>
      </c>
      <c r="G220" s="100" t="str">
        <f t="shared" si="32"/>
        <v>男子トイレ</v>
      </c>
      <c r="H220" s="100" t="str">
        <f t="shared" si="32"/>
        <v>倉庫</v>
      </c>
      <c r="I220" s="100" t="str">
        <f t="shared" si="32"/>
        <v>階段室</v>
      </c>
      <c r="J220" s="100" t="str">
        <f t="shared" si="32"/>
        <v>廊下</v>
      </c>
      <c r="K220" s="100" t="str">
        <f t="shared" si="32"/>
        <v>普通教室×3</v>
      </c>
      <c r="L220" s="100" t="str">
        <f t="shared" si="32"/>
        <v>倉庫</v>
      </c>
      <c r="M220" s="100" t="str">
        <f t="shared" si="32"/>
        <v>普通教室</v>
      </c>
      <c r="N220" s="100" t="str">
        <f t="shared" si="32"/>
        <v>準備室</v>
      </c>
      <c r="O220" s="100" t="str">
        <f t="shared" si="32"/>
        <v>音楽室</v>
      </c>
      <c r="P220" s="100" t="str">
        <f t="shared" si="32"/>
        <v>階段室</v>
      </c>
      <c r="Q220" s="100" t="str">
        <f t="shared" si="32"/>
        <v>女子トイレ</v>
      </c>
      <c r="R220" s="100" t="str">
        <f t="shared" si="32"/>
        <v>階段室</v>
      </c>
      <c r="S220" s="100" t="str">
        <f t="shared" si="32"/>
        <v>男子トイレ</v>
      </c>
      <c r="T220" s="100" t="str">
        <f t="shared" si="32"/>
        <v>予備室</v>
      </c>
      <c r="U220" s="100" t="str">
        <f t="shared" si="32"/>
        <v>配膳室</v>
      </c>
      <c r="V220" s="100" t="str">
        <f t="shared" si="32"/>
        <v>廊下</v>
      </c>
      <c r="W220" s="100" t="str">
        <f t="shared" si="32"/>
        <v>普通教室×2</v>
      </c>
      <c r="X220" s="100" t="str">
        <f t="shared" si="32"/>
        <v>教材室</v>
      </c>
      <c r="Y220" s="100" t="str">
        <f t="shared" si="32"/>
        <v>普通教室×2</v>
      </c>
      <c r="Z220" s="100" t="str">
        <f t="shared" si="32"/>
        <v>図書室</v>
      </c>
      <c r="AA220" s="100" t="str">
        <f t="shared" si="32"/>
        <v>被服室</v>
      </c>
      <c r="AB220" s="100" t="str">
        <f t="shared" si="32"/>
        <v>準備室</v>
      </c>
      <c r="AC220" s="100" t="str">
        <f t="shared" si="32"/>
        <v>調理室</v>
      </c>
      <c r="AD220" s="100" t="str">
        <f t="shared" si="32"/>
        <v>渡り廊下</v>
      </c>
      <c r="AE220" s="100" t="str">
        <f t="shared" si="32"/>
        <v>外部階段</v>
      </c>
      <c r="AF220" s="100">
        <f t="shared" si="32"/>
        <v>0</v>
      </c>
      <c r="AG220" s="100">
        <f t="shared" si="32"/>
        <v>0</v>
      </c>
      <c r="AH220" s="100">
        <f t="shared" si="32"/>
        <v>0</v>
      </c>
      <c r="AI220" s="100">
        <f t="shared" si="32"/>
        <v>0</v>
      </c>
      <c r="AJ220" s="100">
        <f t="shared" si="32"/>
        <v>0</v>
      </c>
      <c r="AK220" s="100">
        <f t="shared" si="32"/>
        <v>0</v>
      </c>
      <c r="AL220" s="100">
        <f t="shared" si="32"/>
        <v>0</v>
      </c>
      <c r="AM220" s="94">
        <f t="shared" si="32"/>
        <v>0</v>
      </c>
      <c r="AN220" s="97" t="s">
        <v>74</v>
      </c>
    </row>
    <row r="221" spans="1:40" ht="18.600000000000001" customHeight="1" x14ac:dyDescent="0.15">
      <c r="A221" s="115"/>
      <c r="B221" s="116"/>
      <c r="C221" s="117"/>
      <c r="D221" s="30" t="s">
        <v>13</v>
      </c>
      <c r="E221" s="140"/>
      <c r="F221" s="101"/>
      <c r="G221" s="101"/>
      <c r="H221" s="101"/>
      <c r="I221" s="101"/>
      <c r="J221" s="101"/>
      <c r="K221" s="101"/>
      <c r="L221" s="101"/>
      <c r="M221" s="101"/>
      <c r="N221" s="101"/>
      <c r="O221" s="101"/>
      <c r="P221" s="101"/>
      <c r="Q221" s="101"/>
      <c r="R221" s="101"/>
      <c r="S221" s="101"/>
      <c r="T221" s="101"/>
      <c r="U221" s="101"/>
      <c r="V221" s="101"/>
      <c r="W221" s="101"/>
      <c r="X221" s="101"/>
      <c r="Y221" s="101"/>
      <c r="Z221" s="101"/>
      <c r="AA221" s="101"/>
      <c r="AB221" s="101"/>
      <c r="AC221" s="101"/>
      <c r="AD221" s="101"/>
      <c r="AE221" s="101"/>
      <c r="AF221" s="101"/>
      <c r="AG221" s="101"/>
      <c r="AH221" s="101"/>
      <c r="AI221" s="101"/>
      <c r="AJ221" s="101"/>
      <c r="AK221" s="101"/>
      <c r="AL221" s="101"/>
      <c r="AM221" s="95"/>
      <c r="AN221" s="98"/>
    </row>
    <row r="222" spans="1:40" ht="18.600000000000001" customHeight="1" x14ac:dyDescent="0.15">
      <c r="A222" s="115"/>
      <c r="B222" s="116"/>
      <c r="C222" s="117"/>
      <c r="D222" s="30" t="s">
        <v>14</v>
      </c>
      <c r="E222" s="140"/>
      <c r="F222" s="101"/>
      <c r="G222" s="101"/>
      <c r="H222" s="101"/>
      <c r="I222" s="101"/>
      <c r="J222" s="101"/>
      <c r="K222" s="101"/>
      <c r="L222" s="101"/>
      <c r="M222" s="101"/>
      <c r="N222" s="101"/>
      <c r="O222" s="101"/>
      <c r="P222" s="101"/>
      <c r="Q222" s="101"/>
      <c r="R222" s="101"/>
      <c r="S222" s="101"/>
      <c r="T222" s="101"/>
      <c r="U222" s="101"/>
      <c r="V222" s="101"/>
      <c r="W222" s="101"/>
      <c r="X222" s="101"/>
      <c r="Y222" s="101"/>
      <c r="Z222" s="101"/>
      <c r="AA222" s="101"/>
      <c r="AB222" s="101"/>
      <c r="AC222" s="101"/>
      <c r="AD222" s="101"/>
      <c r="AE222" s="101"/>
      <c r="AF222" s="101"/>
      <c r="AG222" s="101"/>
      <c r="AH222" s="101"/>
      <c r="AI222" s="101"/>
      <c r="AJ222" s="101"/>
      <c r="AK222" s="101"/>
      <c r="AL222" s="101"/>
      <c r="AM222" s="95"/>
      <c r="AN222" s="98"/>
    </row>
    <row r="223" spans="1:40" ht="18.600000000000001" customHeight="1" x14ac:dyDescent="0.15">
      <c r="A223" s="118"/>
      <c r="B223" s="119"/>
      <c r="C223" s="120"/>
      <c r="D223" s="32" t="s">
        <v>15</v>
      </c>
      <c r="E223" s="141"/>
      <c r="F223" s="102"/>
      <c r="G223" s="102"/>
      <c r="H223" s="102"/>
      <c r="I223" s="102"/>
      <c r="J223" s="102"/>
      <c r="K223" s="102"/>
      <c r="L223" s="102"/>
      <c r="M223" s="102"/>
      <c r="N223" s="102"/>
      <c r="O223" s="102"/>
      <c r="P223" s="102"/>
      <c r="Q223" s="102"/>
      <c r="R223" s="102"/>
      <c r="S223" s="102"/>
      <c r="T223" s="102"/>
      <c r="U223" s="102"/>
      <c r="V223" s="102"/>
      <c r="W223" s="102"/>
      <c r="X223" s="102"/>
      <c r="Y223" s="102"/>
      <c r="Z223" s="102"/>
      <c r="AA223" s="102"/>
      <c r="AB223" s="102"/>
      <c r="AC223" s="102"/>
      <c r="AD223" s="102"/>
      <c r="AE223" s="102"/>
      <c r="AF223" s="102"/>
      <c r="AG223" s="102"/>
      <c r="AH223" s="102"/>
      <c r="AI223" s="102"/>
      <c r="AJ223" s="102"/>
      <c r="AK223" s="102"/>
      <c r="AL223" s="102"/>
      <c r="AM223" s="96"/>
      <c r="AN223" s="99"/>
    </row>
    <row r="224" spans="1:40" ht="18.600000000000001" customHeight="1" x14ac:dyDescent="0.15">
      <c r="A224" s="44" t="str">
        <f t="shared" ref="A224:C239" si="33">A100</f>
        <v>a</v>
      </c>
      <c r="B224" s="45" t="str">
        <f t="shared" si="33"/>
        <v>ﾏﾙﾁﾊﾛｹﾞﾝ灯</v>
      </c>
      <c r="C224" s="75" t="str">
        <f t="shared" si="33"/>
        <v>MF400W×1</v>
      </c>
      <c r="D224" s="56"/>
      <c r="E224" s="38"/>
      <c r="F224" s="39"/>
      <c r="G224" s="39"/>
      <c r="H224" s="39"/>
      <c r="I224" s="39"/>
      <c r="J224" s="39"/>
      <c r="K224" s="39"/>
      <c r="L224" s="39"/>
      <c r="M224" s="39"/>
      <c r="N224" s="39"/>
      <c r="O224" s="39"/>
      <c r="P224" s="39"/>
      <c r="Q224" s="39"/>
      <c r="R224" s="39"/>
      <c r="S224" s="39"/>
      <c r="T224" s="39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F224" s="39"/>
      <c r="AG224" s="39"/>
      <c r="AH224" s="39"/>
      <c r="AI224" s="39"/>
      <c r="AJ224" s="39"/>
      <c r="AK224" s="39"/>
      <c r="AL224" s="39"/>
      <c r="AM224" s="39"/>
      <c r="AN224" s="50">
        <f t="shared" ref="AN224:AN250" si="34">SUM(E224:AM224)</f>
        <v>0</v>
      </c>
    </row>
    <row r="225" spans="1:40" ht="18.600000000000001" customHeight="1" x14ac:dyDescent="0.15">
      <c r="A225" s="44" t="str">
        <f t="shared" si="33"/>
        <v>b</v>
      </c>
      <c r="B225" s="45" t="str">
        <f t="shared" si="33"/>
        <v>水銀灯</v>
      </c>
      <c r="C225" s="75" t="str">
        <f t="shared" si="33"/>
        <v>HF400W×1</v>
      </c>
      <c r="D225" s="56"/>
      <c r="E225" s="38"/>
      <c r="F225" s="39"/>
      <c r="G225" s="39"/>
      <c r="H225" s="39"/>
      <c r="I225" s="39"/>
      <c r="J225" s="39"/>
      <c r="K225" s="39"/>
      <c r="L225" s="39"/>
      <c r="M225" s="39"/>
      <c r="N225" s="39"/>
      <c r="O225" s="39"/>
      <c r="P225" s="39"/>
      <c r="Q225" s="39"/>
      <c r="R225" s="39"/>
      <c r="S225" s="39"/>
      <c r="T225" s="39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F225" s="39"/>
      <c r="AG225" s="39"/>
      <c r="AH225" s="39"/>
      <c r="AI225" s="39"/>
      <c r="AJ225" s="39"/>
      <c r="AK225" s="39"/>
      <c r="AL225" s="39"/>
      <c r="AM225" s="39"/>
      <c r="AN225" s="50">
        <f t="shared" si="34"/>
        <v>0</v>
      </c>
    </row>
    <row r="226" spans="1:40" ht="18.600000000000001" customHeight="1" x14ac:dyDescent="0.15">
      <c r="A226" s="44" t="str">
        <f t="shared" si="33"/>
        <v>c</v>
      </c>
      <c r="B226" s="45" t="str">
        <f t="shared" si="33"/>
        <v>ﾘﾌﾚｸﾀｰ</v>
      </c>
      <c r="C226" s="75" t="str">
        <f t="shared" si="33"/>
        <v>RF500W×1</v>
      </c>
      <c r="D226" s="56"/>
      <c r="E226" s="38"/>
      <c r="F226" s="39"/>
      <c r="G226" s="39"/>
      <c r="H226" s="39"/>
      <c r="I226" s="39"/>
      <c r="J226" s="39"/>
      <c r="K226" s="39"/>
      <c r="L226" s="39"/>
      <c r="M226" s="39"/>
      <c r="N226" s="39"/>
      <c r="O226" s="39"/>
      <c r="P226" s="39"/>
      <c r="Q226" s="39"/>
      <c r="R226" s="39"/>
      <c r="S226" s="39"/>
      <c r="T226" s="39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F226" s="39"/>
      <c r="AG226" s="39"/>
      <c r="AH226" s="39"/>
      <c r="AI226" s="39"/>
      <c r="AJ226" s="39"/>
      <c r="AK226" s="39"/>
      <c r="AL226" s="39"/>
      <c r="AM226" s="39"/>
      <c r="AN226" s="50">
        <f t="shared" si="34"/>
        <v>0</v>
      </c>
    </row>
    <row r="227" spans="1:40" ht="18.600000000000001" customHeight="1" x14ac:dyDescent="0.15">
      <c r="A227" s="44" t="str">
        <f t="shared" si="33"/>
        <v>d</v>
      </c>
      <c r="B227" s="45" t="str">
        <f t="shared" si="33"/>
        <v>ﾎﾞｰﾀﾞｰﾗｲﾄ</v>
      </c>
      <c r="C227" s="75" t="str">
        <f t="shared" si="33"/>
        <v>95W×9</v>
      </c>
      <c r="D227" s="56"/>
      <c r="E227" s="38"/>
      <c r="F227" s="39"/>
      <c r="G227" s="39"/>
      <c r="H227" s="39"/>
      <c r="I227" s="39"/>
      <c r="J227" s="39"/>
      <c r="K227" s="39"/>
      <c r="L227" s="39"/>
      <c r="M227" s="39"/>
      <c r="N227" s="39"/>
      <c r="O227" s="39"/>
      <c r="P227" s="39"/>
      <c r="Q227" s="39"/>
      <c r="R227" s="39"/>
      <c r="S227" s="39"/>
      <c r="T227" s="39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F227" s="39"/>
      <c r="AG227" s="39"/>
      <c r="AH227" s="39"/>
      <c r="AI227" s="39"/>
      <c r="AJ227" s="39"/>
      <c r="AK227" s="39"/>
      <c r="AL227" s="39"/>
      <c r="AM227" s="39"/>
      <c r="AN227" s="50">
        <f t="shared" si="34"/>
        <v>0</v>
      </c>
    </row>
    <row r="228" spans="1:40" ht="18.600000000000001" customHeight="1" x14ac:dyDescent="0.15">
      <c r="A228" s="44" t="str">
        <f t="shared" si="33"/>
        <v>e</v>
      </c>
      <c r="B228" s="45" t="str">
        <f t="shared" si="33"/>
        <v>ﾐﾆﾊﾛｹﾞﾝ</v>
      </c>
      <c r="C228" s="75" t="str">
        <f t="shared" si="33"/>
        <v>MF250W×1</v>
      </c>
      <c r="D228" s="56"/>
      <c r="E228" s="38"/>
      <c r="F228" s="39"/>
      <c r="G228" s="39"/>
      <c r="H228" s="39"/>
      <c r="I228" s="39"/>
      <c r="J228" s="39"/>
      <c r="K228" s="39"/>
      <c r="L228" s="39"/>
      <c r="M228" s="39"/>
      <c r="N228" s="39"/>
      <c r="O228" s="39"/>
      <c r="P228" s="39"/>
      <c r="Q228" s="39"/>
      <c r="R228" s="39"/>
      <c r="S228" s="39"/>
      <c r="T228" s="39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F228" s="39"/>
      <c r="AG228" s="39"/>
      <c r="AH228" s="39"/>
      <c r="AI228" s="39"/>
      <c r="AJ228" s="39"/>
      <c r="AK228" s="39"/>
      <c r="AL228" s="39"/>
      <c r="AM228" s="39"/>
      <c r="AN228" s="50">
        <f t="shared" si="34"/>
        <v>0</v>
      </c>
    </row>
    <row r="229" spans="1:40" ht="18.600000000000001" customHeight="1" x14ac:dyDescent="0.15">
      <c r="A229" s="44" t="str">
        <f t="shared" si="33"/>
        <v>f</v>
      </c>
      <c r="B229" s="45" t="str">
        <f t="shared" si="33"/>
        <v>ﾌｯﾄﾗｲﾄ</v>
      </c>
      <c r="C229" s="75" t="str">
        <f t="shared" si="33"/>
        <v>60W×12</v>
      </c>
      <c r="D229" s="56"/>
      <c r="E229" s="38"/>
      <c r="F229" s="39"/>
      <c r="G229" s="39"/>
      <c r="H229" s="39"/>
      <c r="I229" s="39"/>
      <c r="J229" s="39"/>
      <c r="K229" s="39"/>
      <c r="L229" s="39"/>
      <c r="M229" s="39"/>
      <c r="N229" s="39"/>
      <c r="O229" s="39"/>
      <c r="P229" s="39"/>
      <c r="Q229" s="39"/>
      <c r="R229" s="39"/>
      <c r="S229" s="39"/>
      <c r="T229" s="39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F229" s="39"/>
      <c r="AG229" s="39"/>
      <c r="AH229" s="39"/>
      <c r="AI229" s="39"/>
      <c r="AJ229" s="39"/>
      <c r="AK229" s="39"/>
      <c r="AL229" s="39"/>
      <c r="AM229" s="39"/>
      <c r="AN229" s="50">
        <f t="shared" si="34"/>
        <v>0</v>
      </c>
    </row>
    <row r="230" spans="1:40" ht="18.600000000000001" customHeight="1" x14ac:dyDescent="0.15">
      <c r="A230" s="44" t="str">
        <f t="shared" si="33"/>
        <v>g</v>
      </c>
      <c r="B230" s="45" t="str">
        <f t="shared" si="33"/>
        <v>ｽﾎﾟｯﾄﾗｲﾄ</v>
      </c>
      <c r="C230" s="75" t="str">
        <f t="shared" si="33"/>
        <v>1000W×1</v>
      </c>
      <c r="D230" s="56"/>
      <c r="E230" s="38"/>
      <c r="F230" s="39"/>
      <c r="G230" s="39"/>
      <c r="H230" s="39"/>
      <c r="I230" s="39"/>
      <c r="J230" s="39"/>
      <c r="K230" s="39"/>
      <c r="L230" s="39"/>
      <c r="M230" s="39"/>
      <c r="N230" s="39"/>
      <c r="O230" s="39"/>
      <c r="P230" s="39"/>
      <c r="Q230" s="39"/>
      <c r="R230" s="39"/>
      <c r="S230" s="39"/>
      <c r="T230" s="39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F230" s="39"/>
      <c r="AG230" s="39"/>
      <c r="AH230" s="39"/>
      <c r="AI230" s="39"/>
      <c r="AJ230" s="39"/>
      <c r="AK230" s="39"/>
      <c r="AL230" s="39"/>
      <c r="AM230" s="39"/>
      <c r="AN230" s="50">
        <f t="shared" si="34"/>
        <v>0</v>
      </c>
    </row>
    <row r="231" spans="1:40" ht="18.600000000000001" customHeight="1" x14ac:dyDescent="0.15">
      <c r="A231" s="44" t="str">
        <f t="shared" si="33"/>
        <v>h</v>
      </c>
      <c r="B231" s="45" t="str">
        <f t="shared" si="33"/>
        <v>反射笠付C吊</v>
      </c>
      <c r="C231" s="75" t="str">
        <f t="shared" si="33"/>
        <v>FL40W×2</v>
      </c>
      <c r="D231" s="56"/>
      <c r="E231" s="38"/>
      <c r="F231" s="39"/>
      <c r="G231" s="39"/>
      <c r="H231" s="39"/>
      <c r="I231" s="39"/>
      <c r="J231" s="39"/>
      <c r="K231" s="39"/>
      <c r="L231" s="39"/>
      <c r="M231" s="39"/>
      <c r="N231" s="39"/>
      <c r="O231" s="39"/>
      <c r="P231" s="39"/>
      <c r="Q231" s="39"/>
      <c r="R231" s="39"/>
      <c r="S231" s="39"/>
      <c r="T231" s="39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F231" s="39"/>
      <c r="AG231" s="39"/>
      <c r="AH231" s="39"/>
      <c r="AI231" s="39"/>
      <c r="AJ231" s="39"/>
      <c r="AK231" s="39"/>
      <c r="AL231" s="39"/>
      <c r="AM231" s="39"/>
      <c r="AN231" s="50">
        <f t="shared" si="34"/>
        <v>0</v>
      </c>
    </row>
    <row r="232" spans="1:40" ht="18.600000000000001" customHeight="1" x14ac:dyDescent="0.15">
      <c r="A232" s="44" t="str">
        <f t="shared" si="33"/>
        <v>i</v>
      </c>
      <c r="B232" s="45" t="str">
        <f t="shared" si="33"/>
        <v>直付型</v>
      </c>
      <c r="C232" s="75" t="str">
        <f t="shared" si="33"/>
        <v>FL20W×1</v>
      </c>
      <c r="D232" s="56"/>
      <c r="E232" s="38"/>
      <c r="F232" s="39"/>
      <c r="G232" s="39"/>
      <c r="H232" s="39"/>
      <c r="I232" s="39"/>
      <c r="J232" s="39"/>
      <c r="K232" s="39"/>
      <c r="L232" s="39"/>
      <c r="M232" s="39"/>
      <c r="N232" s="39"/>
      <c r="O232" s="39"/>
      <c r="P232" s="39"/>
      <c r="Q232" s="39"/>
      <c r="R232" s="39"/>
      <c r="S232" s="39"/>
      <c r="T232" s="39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F232" s="39"/>
      <c r="AG232" s="39"/>
      <c r="AH232" s="39"/>
      <c r="AI232" s="39"/>
      <c r="AJ232" s="39"/>
      <c r="AK232" s="39"/>
      <c r="AL232" s="39"/>
      <c r="AM232" s="39"/>
      <c r="AN232" s="50">
        <f t="shared" si="34"/>
        <v>0</v>
      </c>
    </row>
    <row r="233" spans="1:40" ht="18.600000000000001" customHeight="1" x14ac:dyDescent="0.15">
      <c r="A233" s="44" t="str">
        <f t="shared" si="33"/>
        <v>j</v>
      </c>
      <c r="B233" s="45" t="str">
        <f t="shared" si="33"/>
        <v>避難口誘導灯C型</v>
      </c>
      <c r="C233" s="75" t="str">
        <f t="shared" si="33"/>
        <v>SH1-FBF20-C</v>
      </c>
      <c r="D233" s="56"/>
      <c r="E233" s="38"/>
      <c r="F233" s="39"/>
      <c r="G233" s="39"/>
      <c r="H233" s="39"/>
      <c r="I233" s="39"/>
      <c r="J233" s="39"/>
      <c r="K233" s="39"/>
      <c r="L233" s="39"/>
      <c r="M233" s="39"/>
      <c r="N233" s="39"/>
      <c r="O233" s="39"/>
      <c r="P233" s="39"/>
      <c r="Q233" s="39"/>
      <c r="R233" s="39"/>
      <c r="S233" s="39"/>
      <c r="T233" s="39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F233" s="39"/>
      <c r="AG233" s="39"/>
      <c r="AH233" s="39"/>
      <c r="AI233" s="39"/>
      <c r="AJ233" s="39"/>
      <c r="AK233" s="39"/>
      <c r="AL233" s="39"/>
      <c r="AM233" s="39"/>
      <c r="AN233" s="50">
        <f t="shared" si="34"/>
        <v>0</v>
      </c>
    </row>
    <row r="234" spans="1:40" ht="18.600000000000001" customHeight="1" x14ac:dyDescent="0.15">
      <c r="A234" s="44" t="str">
        <f t="shared" si="33"/>
        <v>k</v>
      </c>
      <c r="B234" s="45" t="str">
        <f t="shared" si="33"/>
        <v>避難口誘導灯片面P吊</v>
      </c>
      <c r="C234" s="75" t="str">
        <f t="shared" si="33"/>
        <v>FL10W×1</v>
      </c>
      <c r="D234" s="56"/>
      <c r="E234" s="38"/>
      <c r="F234" s="39"/>
      <c r="G234" s="39"/>
      <c r="H234" s="39"/>
      <c r="I234" s="39"/>
      <c r="J234" s="39"/>
      <c r="K234" s="39"/>
      <c r="L234" s="39"/>
      <c r="M234" s="39"/>
      <c r="N234" s="39"/>
      <c r="O234" s="39"/>
      <c r="P234" s="39"/>
      <c r="Q234" s="39"/>
      <c r="R234" s="39"/>
      <c r="S234" s="39"/>
      <c r="T234" s="39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F234" s="39"/>
      <c r="AG234" s="39"/>
      <c r="AH234" s="39"/>
      <c r="AI234" s="39"/>
      <c r="AJ234" s="39"/>
      <c r="AK234" s="39"/>
      <c r="AL234" s="39"/>
      <c r="AM234" s="39"/>
      <c r="AN234" s="50">
        <f t="shared" si="34"/>
        <v>0</v>
      </c>
    </row>
    <row r="235" spans="1:40" ht="18.600000000000001" customHeight="1" x14ac:dyDescent="0.15">
      <c r="A235" s="44" t="str">
        <f t="shared" si="33"/>
        <v>l</v>
      </c>
      <c r="B235" s="45" t="str">
        <f t="shared" si="33"/>
        <v>避難口誘導灯両面P吊</v>
      </c>
      <c r="C235" s="75" t="str">
        <f t="shared" si="33"/>
        <v>FL10W×1</v>
      </c>
      <c r="D235" s="56"/>
      <c r="E235" s="38"/>
      <c r="F235" s="39"/>
      <c r="G235" s="39"/>
      <c r="H235" s="39"/>
      <c r="I235" s="39"/>
      <c r="J235" s="39"/>
      <c r="K235" s="39"/>
      <c r="L235" s="39"/>
      <c r="M235" s="39"/>
      <c r="N235" s="39"/>
      <c r="O235" s="39"/>
      <c r="P235" s="39"/>
      <c r="Q235" s="39"/>
      <c r="R235" s="39"/>
      <c r="S235" s="39"/>
      <c r="T235" s="39"/>
      <c r="U235" s="39"/>
      <c r="V235" s="39">
        <v>1</v>
      </c>
      <c r="W235" s="39"/>
      <c r="X235" s="39"/>
      <c r="Y235" s="39"/>
      <c r="Z235" s="39"/>
      <c r="AA235" s="39"/>
      <c r="AB235" s="39"/>
      <c r="AC235" s="39"/>
      <c r="AD235" s="39"/>
      <c r="AE235" s="39"/>
      <c r="AF235" s="39"/>
      <c r="AG235" s="39"/>
      <c r="AH235" s="39"/>
      <c r="AI235" s="39"/>
      <c r="AJ235" s="39"/>
      <c r="AK235" s="39"/>
      <c r="AL235" s="39"/>
      <c r="AM235" s="39"/>
      <c r="AN235" s="50">
        <f t="shared" si="34"/>
        <v>1</v>
      </c>
    </row>
    <row r="236" spans="1:40" s="81" customFormat="1" ht="20.100000000000001" customHeight="1" x14ac:dyDescent="0.15">
      <c r="A236" s="44" t="str">
        <f t="shared" si="33"/>
        <v>m</v>
      </c>
      <c r="B236" s="45" t="str">
        <f t="shared" si="33"/>
        <v>ﾀﾞｳﾝﾗｲﾄ</v>
      </c>
      <c r="C236" s="75" t="str">
        <f t="shared" si="33"/>
        <v>FHT24W×1</v>
      </c>
      <c r="D236" s="56"/>
      <c r="E236" s="38"/>
      <c r="F236" s="39">
        <v>8</v>
      </c>
      <c r="G236" s="39">
        <v>7</v>
      </c>
      <c r="H236" s="39"/>
      <c r="I236" s="39"/>
      <c r="J236" s="39"/>
      <c r="K236" s="39"/>
      <c r="L236" s="39"/>
      <c r="M236" s="39"/>
      <c r="N236" s="39"/>
      <c r="O236" s="39"/>
      <c r="P236" s="39"/>
      <c r="Q236" s="39">
        <v>4</v>
      </c>
      <c r="R236" s="39"/>
      <c r="S236" s="39">
        <v>4</v>
      </c>
      <c r="T236" s="39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F236" s="39"/>
      <c r="AG236" s="39"/>
      <c r="AH236" s="39"/>
      <c r="AI236" s="39"/>
      <c r="AJ236" s="39"/>
      <c r="AK236" s="39"/>
      <c r="AL236" s="39"/>
      <c r="AM236" s="39"/>
      <c r="AN236" s="50">
        <f t="shared" si="34"/>
        <v>23</v>
      </c>
    </row>
    <row r="237" spans="1:40" s="81" customFormat="1" ht="20.100000000000001" customHeight="1" x14ac:dyDescent="0.15">
      <c r="A237" s="44" t="str">
        <f t="shared" si="33"/>
        <v>n</v>
      </c>
      <c r="B237" s="45" t="str">
        <f t="shared" si="33"/>
        <v>ﾀﾞｳﾝﾗｲﾄ</v>
      </c>
      <c r="C237" s="75" t="str">
        <f t="shared" si="33"/>
        <v>FHT32W×1</v>
      </c>
      <c r="D237" s="56"/>
      <c r="E237" s="38"/>
      <c r="F237" s="39"/>
      <c r="G237" s="39"/>
      <c r="H237" s="39"/>
      <c r="I237" s="39"/>
      <c r="J237" s="39"/>
      <c r="K237" s="39"/>
      <c r="L237" s="39"/>
      <c r="M237" s="39"/>
      <c r="N237" s="39"/>
      <c r="O237" s="39"/>
      <c r="P237" s="39"/>
      <c r="Q237" s="39">
        <v>4</v>
      </c>
      <c r="R237" s="39"/>
      <c r="S237" s="39">
        <v>3</v>
      </c>
      <c r="T237" s="39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F237" s="39"/>
      <c r="AG237" s="39"/>
      <c r="AH237" s="39"/>
      <c r="AI237" s="39"/>
      <c r="AJ237" s="39"/>
      <c r="AK237" s="39"/>
      <c r="AL237" s="39"/>
      <c r="AM237" s="39"/>
      <c r="AN237" s="50">
        <f t="shared" si="34"/>
        <v>7</v>
      </c>
    </row>
    <row r="238" spans="1:40" ht="18.600000000000001" customHeight="1" x14ac:dyDescent="0.15">
      <c r="A238" s="44" t="str">
        <f t="shared" si="33"/>
        <v>o</v>
      </c>
      <c r="B238" s="45" t="str">
        <f t="shared" si="33"/>
        <v>ﾌﾞﾗｹｯﾄ</v>
      </c>
      <c r="C238" s="75" t="str">
        <f t="shared" si="33"/>
        <v>FL20W×1</v>
      </c>
      <c r="D238" s="37"/>
      <c r="E238" s="38"/>
      <c r="F238" s="39">
        <v>2</v>
      </c>
      <c r="G238" s="39">
        <v>2</v>
      </c>
      <c r="H238" s="39"/>
      <c r="I238" s="39"/>
      <c r="J238" s="39"/>
      <c r="K238" s="39"/>
      <c r="L238" s="39"/>
      <c r="M238" s="39"/>
      <c r="N238" s="39"/>
      <c r="O238" s="39"/>
      <c r="P238" s="39"/>
      <c r="Q238" s="39">
        <v>2</v>
      </c>
      <c r="R238" s="39"/>
      <c r="S238" s="39">
        <v>2</v>
      </c>
      <c r="T238" s="39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F238" s="39"/>
      <c r="AG238" s="39"/>
      <c r="AH238" s="39"/>
      <c r="AI238" s="39"/>
      <c r="AJ238" s="39"/>
      <c r="AK238" s="39"/>
      <c r="AL238" s="39"/>
      <c r="AM238" s="39"/>
      <c r="AN238" s="50">
        <f t="shared" si="34"/>
        <v>8</v>
      </c>
    </row>
    <row r="239" spans="1:40" ht="18.600000000000001" customHeight="1" x14ac:dyDescent="0.15">
      <c r="A239" s="44" t="str">
        <f t="shared" si="33"/>
        <v>p</v>
      </c>
      <c r="B239" s="45" t="str">
        <f t="shared" si="33"/>
        <v>逆富士型</v>
      </c>
      <c r="C239" s="75" t="str">
        <f t="shared" si="33"/>
        <v>HF32W×1</v>
      </c>
      <c r="D239" s="78"/>
      <c r="E239" s="38"/>
      <c r="F239" s="39"/>
      <c r="G239" s="39"/>
      <c r="H239" s="39">
        <v>1</v>
      </c>
      <c r="I239" s="39">
        <v>2</v>
      </c>
      <c r="J239" s="39">
        <v>5</v>
      </c>
      <c r="K239" s="39"/>
      <c r="L239" s="39">
        <v>1</v>
      </c>
      <c r="M239" s="39"/>
      <c r="N239" s="39"/>
      <c r="O239" s="39"/>
      <c r="P239" s="39"/>
      <c r="Q239" s="39"/>
      <c r="R239" s="39"/>
      <c r="S239" s="39"/>
      <c r="T239" s="39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F239" s="39"/>
      <c r="AG239" s="39"/>
      <c r="AH239" s="39"/>
      <c r="AI239" s="39"/>
      <c r="AJ239" s="39"/>
      <c r="AK239" s="39"/>
      <c r="AL239" s="39"/>
      <c r="AM239" s="39"/>
      <c r="AN239" s="50">
        <f t="shared" si="34"/>
        <v>9</v>
      </c>
    </row>
    <row r="240" spans="1:40" ht="18.600000000000001" customHeight="1" x14ac:dyDescent="0.15">
      <c r="A240" s="44" t="str">
        <f t="shared" ref="A240:C250" si="35">A116</f>
        <v>q</v>
      </c>
      <c r="B240" s="45" t="str">
        <f t="shared" si="35"/>
        <v>逆富士型</v>
      </c>
      <c r="C240" s="75" t="str">
        <f t="shared" si="35"/>
        <v>HF32W×2</v>
      </c>
      <c r="D240" s="37"/>
      <c r="E240" s="38"/>
      <c r="F240" s="39"/>
      <c r="G240" s="39"/>
      <c r="H240" s="39"/>
      <c r="I240" s="39"/>
      <c r="J240" s="39"/>
      <c r="K240" s="39"/>
      <c r="L240" s="39"/>
      <c r="M240" s="39"/>
      <c r="N240" s="39"/>
      <c r="O240" s="39"/>
      <c r="P240" s="39"/>
      <c r="Q240" s="39"/>
      <c r="R240" s="39"/>
      <c r="S240" s="39"/>
      <c r="T240" s="39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F240" s="39"/>
      <c r="AG240" s="39"/>
      <c r="AH240" s="39"/>
      <c r="AI240" s="39"/>
      <c r="AJ240" s="39"/>
      <c r="AK240" s="39"/>
      <c r="AL240" s="39"/>
      <c r="AM240" s="39"/>
      <c r="AN240" s="50">
        <f t="shared" si="34"/>
        <v>0</v>
      </c>
    </row>
    <row r="241" spans="1:40" s="81" customFormat="1" ht="20.100000000000001" customHeight="1" x14ac:dyDescent="0.15">
      <c r="A241" s="44" t="str">
        <f t="shared" si="35"/>
        <v>r</v>
      </c>
      <c r="B241" s="45" t="str">
        <f t="shared" si="35"/>
        <v>直付型</v>
      </c>
      <c r="C241" s="75" t="str">
        <f t="shared" si="35"/>
        <v>HF32W×2</v>
      </c>
      <c r="D241" s="37"/>
      <c r="E241" s="38"/>
      <c r="F241" s="39"/>
      <c r="G241" s="39"/>
      <c r="H241" s="39"/>
      <c r="I241" s="39"/>
      <c r="J241" s="39"/>
      <c r="K241" s="39"/>
      <c r="L241" s="39"/>
      <c r="M241" s="39">
        <v>8</v>
      </c>
      <c r="N241" s="39">
        <v>4</v>
      </c>
      <c r="O241" s="39"/>
      <c r="P241" s="39"/>
      <c r="Q241" s="39"/>
      <c r="R241" s="39"/>
      <c r="S241" s="39"/>
      <c r="T241" s="39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F241" s="39"/>
      <c r="AG241" s="39"/>
      <c r="AH241" s="39"/>
      <c r="AI241" s="39"/>
      <c r="AJ241" s="39"/>
      <c r="AK241" s="39"/>
      <c r="AL241" s="39"/>
      <c r="AM241" s="39"/>
      <c r="AN241" s="50">
        <f t="shared" si="34"/>
        <v>12</v>
      </c>
    </row>
    <row r="242" spans="1:40" ht="18.600000000000001" customHeight="1" x14ac:dyDescent="0.15">
      <c r="A242" s="44" t="str">
        <f t="shared" si="35"/>
        <v>s</v>
      </c>
      <c r="B242" s="45" t="str">
        <f t="shared" si="35"/>
        <v>埋込型</v>
      </c>
      <c r="C242" s="75" t="str">
        <f t="shared" si="35"/>
        <v>HF32W×2</v>
      </c>
      <c r="D242" s="37"/>
      <c r="E242" s="38"/>
      <c r="F242" s="39"/>
      <c r="G242" s="39"/>
      <c r="H242" s="39"/>
      <c r="I242" s="39"/>
      <c r="J242" s="39"/>
      <c r="K242" s="39"/>
      <c r="L242" s="39"/>
      <c r="M242" s="39"/>
      <c r="N242" s="39"/>
      <c r="O242" s="39">
        <v>20</v>
      </c>
      <c r="P242" s="39"/>
      <c r="Q242" s="39"/>
      <c r="R242" s="39"/>
      <c r="S242" s="39"/>
      <c r="T242" s="39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F242" s="39"/>
      <c r="AG242" s="39"/>
      <c r="AH242" s="39"/>
      <c r="AI242" s="39"/>
      <c r="AJ242" s="39"/>
      <c r="AK242" s="39"/>
      <c r="AL242" s="39"/>
      <c r="AM242" s="39"/>
      <c r="AN242" s="50">
        <f t="shared" si="34"/>
        <v>20</v>
      </c>
    </row>
    <row r="243" spans="1:40" ht="18.600000000000001" customHeight="1" x14ac:dyDescent="0.15">
      <c r="A243" s="44" t="str">
        <f t="shared" si="35"/>
        <v>ｔ</v>
      </c>
      <c r="B243" s="45" t="str">
        <f t="shared" si="35"/>
        <v>ﾀﾞｳﾝﾗｲﾄWP</v>
      </c>
      <c r="C243" s="75" t="str">
        <f t="shared" si="35"/>
        <v>FHT24W×1</v>
      </c>
      <c r="D243" s="37"/>
      <c r="E243" s="38"/>
      <c r="F243" s="39"/>
      <c r="G243" s="39"/>
      <c r="H243" s="39"/>
      <c r="I243" s="39"/>
      <c r="J243" s="39"/>
      <c r="K243" s="39"/>
      <c r="L243" s="39"/>
      <c r="M243" s="39"/>
      <c r="N243" s="39"/>
      <c r="O243" s="39"/>
      <c r="P243" s="39"/>
      <c r="Q243" s="39"/>
      <c r="R243" s="39"/>
      <c r="S243" s="39"/>
      <c r="T243" s="39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F243" s="39"/>
      <c r="AG243" s="39"/>
      <c r="AH243" s="39"/>
      <c r="AI243" s="39"/>
      <c r="AJ243" s="39"/>
      <c r="AK243" s="39"/>
      <c r="AL243" s="39"/>
      <c r="AM243" s="39"/>
      <c r="AN243" s="50">
        <f t="shared" si="34"/>
        <v>0</v>
      </c>
    </row>
    <row r="244" spans="1:40" ht="18.600000000000001" customHeight="1" x14ac:dyDescent="0.15">
      <c r="A244" s="44" t="str">
        <f t="shared" si="35"/>
        <v>u</v>
      </c>
      <c r="B244" s="45" t="str">
        <f t="shared" si="35"/>
        <v>直付型</v>
      </c>
      <c r="C244" s="75" t="str">
        <f t="shared" si="35"/>
        <v>FL40W]×3</v>
      </c>
      <c r="D244" s="78"/>
      <c r="E244" s="38"/>
      <c r="F244" s="39"/>
      <c r="G244" s="39"/>
      <c r="H244" s="39"/>
      <c r="I244" s="39"/>
      <c r="J244" s="39"/>
      <c r="K244" s="39"/>
      <c r="L244" s="39"/>
      <c r="M244" s="39"/>
      <c r="N244" s="39"/>
      <c r="O244" s="39"/>
      <c r="P244" s="39"/>
      <c r="Q244" s="39"/>
      <c r="R244" s="39"/>
      <c r="S244" s="39"/>
      <c r="T244" s="39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F244" s="39"/>
      <c r="AG244" s="39"/>
      <c r="AH244" s="39"/>
      <c r="AI244" s="39"/>
      <c r="AJ244" s="39"/>
      <c r="AK244" s="39"/>
      <c r="AL244" s="39"/>
      <c r="AM244" s="39"/>
      <c r="AN244" s="50">
        <f t="shared" si="34"/>
        <v>0</v>
      </c>
    </row>
    <row r="245" spans="1:40" ht="18.600000000000001" customHeight="1" x14ac:dyDescent="0.15">
      <c r="A245" s="44" t="str">
        <f t="shared" si="35"/>
        <v>v</v>
      </c>
      <c r="B245" s="45" t="str">
        <f t="shared" si="35"/>
        <v>直付型</v>
      </c>
      <c r="C245" s="75" t="str">
        <f t="shared" si="35"/>
        <v>FL40W×2</v>
      </c>
      <c r="D245" s="37"/>
      <c r="E245" s="38"/>
      <c r="F245" s="39"/>
      <c r="G245" s="39"/>
      <c r="H245" s="39"/>
      <c r="I245" s="39"/>
      <c r="J245" s="39"/>
      <c r="K245" s="39"/>
      <c r="L245" s="39"/>
      <c r="M245" s="39"/>
      <c r="N245" s="39"/>
      <c r="O245" s="39"/>
      <c r="P245" s="39"/>
      <c r="Q245" s="39"/>
      <c r="R245" s="39"/>
      <c r="S245" s="39"/>
      <c r="T245" s="39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F245" s="39"/>
      <c r="AG245" s="39"/>
      <c r="AH245" s="39"/>
      <c r="AI245" s="39"/>
      <c r="AJ245" s="39"/>
      <c r="AK245" s="39"/>
      <c r="AL245" s="39"/>
      <c r="AM245" s="39"/>
      <c r="AN245" s="50">
        <f t="shared" si="34"/>
        <v>0</v>
      </c>
    </row>
    <row r="246" spans="1:40" s="81" customFormat="1" ht="20.100000000000001" customHeight="1" x14ac:dyDescent="0.15">
      <c r="A246" s="44" t="str">
        <f t="shared" si="35"/>
        <v>w</v>
      </c>
      <c r="B246" s="45" t="str">
        <f t="shared" si="35"/>
        <v>逆富士型</v>
      </c>
      <c r="C246" s="75" t="str">
        <f t="shared" si="35"/>
        <v>FL20W×2</v>
      </c>
      <c r="D246" s="37"/>
      <c r="E246" s="38"/>
      <c r="F246" s="39"/>
      <c r="G246" s="39"/>
      <c r="H246" s="39"/>
      <c r="I246" s="39"/>
      <c r="J246" s="39"/>
      <c r="K246" s="39"/>
      <c r="L246" s="39"/>
      <c r="M246" s="39"/>
      <c r="N246" s="39"/>
      <c r="O246" s="39"/>
      <c r="P246" s="39"/>
      <c r="Q246" s="39"/>
      <c r="R246" s="39"/>
      <c r="S246" s="39"/>
      <c r="T246" s="39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F246" s="39"/>
      <c r="AG246" s="39"/>
      <c r="AH246" s="39"/>
      <c r="AI246" s="39"/>
      <c r="AJ246" s="39"/>
      <c r="AK246" s="39"/>
      <c r="AL246" s="39"/>
      <c r="AM246" s="39"/>
      <c r="AN246" s="50">
        <f t="shared" si="34"/>
        <v>0</v>
      </c>
    </row>
    <row r="247" spans="1:40" ht="18.600000000000001" customHeight="1" x14ac:dyDescent="0.15">
      <c r="A247" s="44">
        <f t="shared" si="35"/>
        <v>0</v>
      </c>
      <c r="B247" s="45">
        <f t="shared" si="35"/>
        <v>0</v>
      </c>
      <c r="C247" s="75">
        <f t="shared" si="35"/>
        <v>0</v>
      </c>
      <c r="D247" s="37"/>
      <c r="E247" s="38"/>
      <c r="F247" s="39"/>
      <c r="G247" s="39"/>
      <c r="H247" s="39"/>
      <c r="I247" s="39"/>
      <c r="J247" s="39"/>
      <c r="K247" s="39"/>
      <c r="L247" s="39"/>
      <c r="M247" s="39"/>
      <c r="N247" s="39"/>
      <c r="O247" s="39"/>
      <c r="P247" s="39"/>
      <c r="Q247" s="39"/>
      <c r="R247" s="39"/>
      <c r="S247" s="39"/>
      <c r="T247" s="39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F247" s="39"/>
      <c r="AG247" s="39"/>
      <c r="AH247" s="39"/>
      <c r="AI247" s="39"/>
      <c r="AJ247" s="39"/>
      <c r="AK247" s="39"/>
      <c r="AL247" s="39"/>
      <c r="AM247" s="39"/>
      <c r="AN247" s="50">
        <f t="shared" si="34"/>
        <v>0</v>
      </c>
    </row>
    <row r="248" spans="1:40" ht="18.600000000000001" customHeight="1" x14ac:dyDescent="0.15">
      <c r="A248" s="44">
        <f t="shared" si="35"/>
        <v>0</v>
      </c>
      <c r="B248" s="45">
        <f t="shared" si="35"/>
        <v>0</v>
      </c>
      <c r="C248" s="75">
        <f t="shared" si="35"/>
        <v>0</v>
      </c>
      <c r="D248" s="37"/>
      <c r="E248" s="38"/>
      <c r="F248" s="39"/>
      <c r="G248" s="39"/>
      <c r="H248" s="39"/>
      <c r="I248" s="39"/>
      <c r="J248" s="39"/>
      <c r="K248" s="39"/>
      <c r="L248" s="39"/>
      <c r="M248" s="39"/>
      <c r="N248" s="39"/>
      <c r="O248" s="39"/>
      <c r="P248" s="39"/>
      <c r="Q248" s="39"/>
      <c r="R248" s="39"/>
      <c r="S248" s="39"/>
      <c r="T248" s="39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F248" s="39"/>
      <c r="AG248" s="39"/>
      <c r="AH248" s="39"/>
      <c r="AI248" s="39"/>
      <c r="AJ248" s="39"/>
      <c r="AK248" s="39"/>
      <c r="AL248" s="39"/>
      <c r="AM248" s="39"/>
      <c r="AN248" s="50">
        <f t="shared" si="34"/>
        <v>0</v>
      </c>
    </row>
    <row r="249" spans="1:40" ht="18.600000000000001" customHeight="1" x14ac:dyDescent="0.15">
      <c r="A249" s="44">
        <f t="shared" si="35"/>
        <v>0</v>
      </c>
      <c r="B249" s="45">
        <f t="shared" si="35"/>
        <v>0</v>
      </c>
      <c r="C249" s="75">
        <f t="shared" si="35"/>
        <v>0</v>
      </c>
      <c r="D249" s="78"/>
      <c r="E249" s="38"/>
      <c r="F249" s="39"/>
      <c r="G249" s="39"/>
      <c r="H249" s="39"/>
      <c r="I249" s="39"/>
      <c r="J249" s="39"/>
      <c r="K249" s="39"/>
      <c r="L249" s="39"/>
      <c r="M249" s="39"/>
      <c r="N249" s="39"/>
      <c r="O249" s="39"/>
      <c r="P249" s="39"/>
      <c r="Q249" s="39"/>
      <c r="R249" s="39"/>
      <c r="S249" s="39"/>
      <c r="T249" s="39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F249" s="39"/>
      <c r="AG249" s="39"/>
      <c r="AH249" s="39"/>
      <c r="AI249" s="39"/>
      <c r="AJ249" s="39"/>
      <c r="AK249" s="39"/>
      <c r="AL249" s="39"/>
      <c r="AM249" s="39"/>
      <c r="AN249" s="50">
        <f t="shared" si="34"/>
        <v>0</v>
      </c>
    </row>
    <row r="250" spans="1:40" ht="18.600000000000001" customHeight="1" x14ac:dyDescent="0.15">
      <c r="A250" s="57">
        <f t="shared" si="35"/>
        <v>0</v>
      </c>
      <c r="B250" s="58">
        <f t="shared" si="35"/>
        <v>0</v>
      </c>
      <c r="C250" s="85">
        <f t="shared" si="35"/>
        <v>0</v>
      </c>
      <c r="D250" s="60"/>
      <c r="E250" s="61"/>
      <c r="F250" s="62"/>
      <c r="G250" s="62"/>
      <c r="H250" s="62"/>
      <c r="I250" s="62"/>
      <c r="J250" s="62"/>
      <c r="K250" s="62"/>
      <c r="L250" s="62"/>
      <c r="M250" s="62"/>
      <c r="N250" s="62"/>
      <c r="O250" s="62"/>
      <c r="P250" s="62"/>
      <c r="Q250" s="62"/>
      <c r="R250" s="62"/>
      <c r="S250" s="62"/>
      <c r="T250" s="62"/>
      <c r="U250" s="62"/>
      <c r="V250" s="62"/>
      <c r="W250" s="62"/>
      <c r="X250" s="62"/>
      <c r="Y250" s="62"/>
      <c r="Z250" s="62"/>
      <c r="AA250" s="62"/>
      <c r="AB250" s="62"/>
      <c r="AC250" s="62"/>
      <c r="AD250" s="62"/>
      <c r="AE250" s="62"/>
      <c r="AF250" s="62"/>
      <c r="AG250" s="62"/>
      <c r="AH250" s="62"/>
      <c r="AI250" s="62"/>
      <c r="AJ250" s="62"/>
      <c r="AK250" s="62"/>
      <c r="AL250" s="62"/>
      <c r="AM250" s="62"/>
      <c r="AN250" s="65">
        <f t="shared" si="34"/>
        <v>0</v>
      </c>
    </row>
    <row r="251" spans="1:40" s="81" customFormat="1" ht="20.100000000000001" customHeight="1" x14ac:dyDescent="0.15">
      <c r="A251" s="130" t="s">
        <v>4</v>
      </c>
      <c r="B251" s="131"/>
      <c r="C251" s="132"/>
      <c r="D251" s="28" t="s">
        <v>5</v>
      </c>
      <c r="E251" s="142" t="s">
        <v>175</v>
      </c>
      <c r="F251" s="106" t="s">
        <v>176</v>
      </c>
      <c r="G251" s="106" t="s">
        <v>137</v>
      </c>
      <c r="H251" s="106" t="s">
        <v>142</v>
      </c>
      <c r="I251" s="106" t="s">
        <v>131</v>
      </c>
      <c r="J251" s="106" t="s">
        <v>165</v>
      </c>
      <c r="K251" s="106" t="s">
        <v>149</v>
      </c>
      <c r="L251" s="106" t="s">
        <v>169</v>
      </c>
      <c r="M251" s="106" t="s">
        <v>175</v>
      </c>
      <c r="N251" s="106" t="s">
        <v>176</v>
      </c>
      <c r="O251" s="106"/>
      <c r="P251" s="106"/>
      <c r="Q251" s="106"/>
      <c r="R251" s="106"/>
      <c r="S251" s="124"/>
      <c r="T251" s="124"/>
      <c r="U251" s="124"/>
      <c r="V251" s="124"/>
      <c r="W251" s="124"/>
      <c r="X251" s="106"/>
      <c r="Y251" s="106"/>
      <c r="Z251" s="106"/>
      <c r="AA251" s="106"/>
      <c r="AB251" s="106"/>
      <c r="AC251" s="106"/>
      <c r="AD251" s="106"/>
      <c r="AE251" s="106"/>
      <c r="AF251" s="106"/>
      <c r="AG251" s="106"/>
      <c r="AH251" s="106"/>
      <c r="AI251" s="106"/>
      <c r="AJ251" s="106"/>
      <c r="AK251" s="106"/>
      <c r="AL251" s="106"/>
      <c r="AM251" s="106"/>
      <c r="AN251" s="97" t="s">
        <v>74</v>
      </c>
    </row>
    <row r="252" spans="1:40" ht="18.600000000000001" customHeight="1" x14ac:dyDescent="0.15">
      <c r="A252" s="133"/>
      <c r="B252" s="134"/>
      <c r="C252" s="135"/>
      <c r="D252" s="30" t="s">
        <v>13</v>
      </c>
      <c r="E252" s="143"/>
      <c r="F252" s="107"/>
      <c r="G252" s="107"/>
      <c r="H252" s="107"/>
      <c r="I252" s="107"/>
      <c r="J252" s="107"/>
      <c r="K252" s="107"/>
      <c r="L252" s="107"/>
      <c r="M252" s="107"/>
      <c r="N252" s="107"/>
      <c r="O252" s="107"/>
      <c r="P252" s="107"/>
      <c r="Q252" s="107"/>
      <c r="R252" s="107"/>
      <c r="S252" s="125"/>
      <c r="T252" s="125"/>
      <c r="U252" s="125"/>
      <c r="V252" s="125"/>
      <c r="W252" s="125"/>
      <c r="X252" s="107"/>
      <c r="Y252" s="107"/>
      <c r="Z252" s="107"/>
      <c r="AA252" s="107"/>
      <c r="AB252" s="107"/>
      <c r="AC252" s="107"/>
      <c r="AD252" s="107"/>
      <c r="AE252" s="107"/>
      <c r="AF252" s="107"/>
      <c r="AG252" s="107"/>
      <c r="AH252" s="107"/>
      <c r="AI252" s="107"/>
      <c r="AJ252" s="107"/>
      <c r="AK252" s="107"/>
      <c r="AL252" s="107"/>
      <c r="AM252" s="107"/>
      <c r="AN252" s="98"/>
    </row>
    <row r="253" spans="1:40" ht="18.600000000000001" customHeight="1" x14ac:dyDescent="0.15">
      <c r="A253" s="133"/>
      <c r="B253" s="134"/>
      <c r="C253" s="135"/>
      <c r="D253" s="30" t="s">
        <v>14</v>
      </c>
      <c r="E253" s="143"/>
      <c r="F253" s="107"/>
      <c r="G253" s="107"/>
      <c r="H253" s="107"/>
      <c r="I253" s="107"/>
      <c r="J253" s="107"/>
      <c r="K253" s="107"/>
      <c r="L253" s="107"/>
      <c r="M253" s="107"/>
      <c r="N253" s="107"/>
      <c r="O253" s="107"/>
      <c r="P253" s="107"/>
      <c r="Q253" s="107"/>
      <c r="R253" s="107"/>
      <c r="S253" s="125"/>
      <c r="T253" s="125"/>
      <c r="U253" s="125"/>
      <c r="V253" s="125"/>
      <c r="W253" s="125"/>
      <c r="X253" s="107"/>
      <c r="Y253" s="107"/>
      <c r="Z253" s="107"/>
      <c r="AA253" s="107"/>
      <c r="AB253" s="107"/>
      <c r="AC253" s="107"/>
      <c r="AD253" s="107"/>
      <c r="AE253" s="107"/>
      <c r="AF253" s="107"/>
      <c r="AG253" s="107"/>
      <c r="AH253" s="107"/>
      <c r="AI253" s="107"/>
      <c r="AJ253" s="107"/>
      <c r="AK253" s="107"/>
      <c r="AL253" s="107"/>
      <c r="AM253" s="107"/>
      <c r="AN253" s="98"/>
    </row>
    <row r="254" spans="1:40" ht="18.600000000000001" customHeight="1" x14ac:dyDescent="0.15">
      <c r="A254" s="136"/>
      <c r="B254" s="137"/>
      <c r="C254" s="138"/>
      <c r="D254" s="32" t="s">
        <v>15</v>
      </c>
      <c r="E254" s="144"/>
      <c r="F254" s="108"/>
      <c r="G254" s="108"/>
      <c r="H254" s="108"/>
      <c r="I254" s="108"/>
      <c r="J254" s="108"/>
      <c r="K254" s="108"/>
      <c r="L254" s="108"/>
      <c r="M254" s="108"/>
      <c r="N254" s="108"/>
      <c r="O254" s="108"/>
      <c r="P254" s="108"/>
      <c r="Q254" s="108"/>
      <c r="R254" s="108"/>
      <c r="S254" s="126"/>
      <c r="T254" s="126"/>
      <c r="U254" s="126"/>
      <c r="V254" s="126"/>
      <c r="W254" s="126"/>
      <c r="X254" s="108"/>
      <c r="Y254" s="108"/>
      <c r="Z254" s="108"/>
      <c r="AA254" s="108"/>
      <c r="AB254" s="108"/>
      <c r="AC254" s="108"/>
      <c r="AD254" s="108"/>
      <c r="AE254" s="108"/>
      <c r="AF254" s="108"/>
      <c r="AG254" s="108"/>
      <c r="AH254" s="108"/>
      <c r="AI254" s="108"/>
      <c r="AJ254" s="108"/>
      <c r="AK254" s="108"/>
      <c r="AL254" s="108"/>
      <c r="AM254" s="108"/>
      <c r="AN254" s="99"/>
    </row>
    <row r="255" spans="1:40" ht="18.600000000000001" customHeight="1" x14ac:dyDescent="0.15">
      <c r="A255" s="109" t="s">
        <v>177</v>
      </c>
      <c r="B255" s="110"/>
      <c r="C255" s="111"/>
      <c r="D255" s="37"/>
      <c r="E255" s="38"/>
      <c r="F255" s="39"/>
      <c r="G255" s="39"/>
      <c r="H255" s="39"/>
      <c r="I255" s="39"/>
      <c r="J255" s="39"/>
      <c r="K255" s="39"/>
      <c r="L255" s="39"/>
      <c r="M255" s="39"/>
      <c r="N255" s="39"/>
      <c r="O255" s="39"/>
      <c r="P255" s="39"/>
      <c r="Q255" s="39"/>
      <c r="R255" s="39"/>
      <c r="S255" s="39"/>
      <c r="T255" s="39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F255" s="39"/>
      <c r="AG255" s="39"/>
      <c r="AH255" s="39"/>
      <c r="AI255" s="39"/>
      <c r="AJ255" s="39"/>
      <c r="AK255" s="39"/>
      <c r="AL255" s="39"/>
      <c r="AM255" s="39"/>
      <c r="AN255" s="50">
        <f t="shared" ref="AN255:AN281" si="36">SUM(E255:AM255)</f>
        <v>0</v>
      </c>
    </row>
    <row r="256" spans="1:40" ht="18.600000000000001" customHeight="1" x14ac:dyDescent="0.15">
      <c r="A256" s="44" t="str">
        <f t="shared" ref="A256:C271" si="37">A194</f>
        <v>A</v>
      </c>
      <c r="B256" s="45" t="str">
        <f t="shared" si="37"/>
        <v>埋込型</v>
      </c>
      <c r="C256" s="46" t="str">
        <f t="shared" si="37"/>
        <v>FL40W×2</v>
      </c>
      <c r="D256" s="47"/>
      <c r="E256" s="38"/>
      <c r="F256" s="39"/>
      <c r="G256" s="39"/>
      <c r="H256" s="39"/>
      <c r="I256" s="39"/>
      <c r="J256" s="39"/>
      <c r="K256" s="39"/>
      <c r="L256" s="39"/>
      <c r="M256" s="39"/>
      <c r="N256" s="39"/>
      <c r="O256" s="39"/>
      <c r="P256" s="39"/>
      <c r="Q256" s="39"/>
      <c r="R256" s="39"/>
      <c r="S256" s="39"/>
      <c r="T256" s="39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F256" s="39"/>
      <c r="AG256" s="39"/>
      <c r="AH256" s="39"/>
      <c r="AI256" s="39"/>
      <c r="AJ256" s="39"/>
      <c r="AK256" s="39"/>
      <c r="AL256" s="39"/>
      <c r="AM256" s="39"/>
      <c r="AN256" s="50">
        <f t="shared" si="36"/>
        <v>0</v>
      </c>
    </row>
    <row r="257" spans="1:40" ht="18.600000000000001" customHeight="1" x14ac:dyDescent="0.15">
      <c r="A257" s="44" t="str">
        <f t="shared" si="37"/>
        <v>B</v>
      </c>
      <c r="B257" s="45" t="str">
        <f t="shared" si="37"/>
        <v>逆富士型</v>
      </c>
      <c r="C257" s="46" t="str">
        <f t="shared" si="37"/>
        <v>FL40W×2</v>
      </c>
      <c r="D257" s="47"/>
      <c r="E257" s="38"/>
      <c r="F257" s="39"/>
      <c r="G257" s="39"/>
      <c r="H257" s="39">
        <v>2</v>
      </c>
      <c r="I257" s="39"/>
      <c r="J257" s="39">
        <v>13</v>
      </c>
      <c r="K257" s="39">
        <v>9</v>
      </c>
      <c r="L257" s="39"/>
      <c r="M257" s="39">
        <v>1</v>
      </c>
      <c r="N257" s="39"/>
      <c r="O257" s="39"/>
      <c r="P257" s="39"/>
      <c r="Q257" s="39"/>
      <c r="R257" s="39"/>
      <c r="S257" s="39"/>
      <c r="T257" s="39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F257" s="39"/>
      <c r="AG257" s="39"/>
      <c r="AH257" s="39"/>
      <c r="AI257" s="39"/>
      <c r="AJ257" s="39"/>
      <c r="AK257" s="39"/>
      <c r="AL257" s="39"/>
      <c r="AM257" s="39"/>
      <c r="AN257" s="50">
        <f t="shared" si="36"/>
        <v>25</v>
      </c>
    </row>
    <row r="258" spans="1:40" ht="18.600000000000001" customHeight="1" x14ac:dyDescent="0.15">
      <c r="A258" s="44" t="str">
        <f t="shared" si="37"/>
        <v>C</v>
      </c>
      <c r="B258" s="45" t="str">
        <f t="shared" si="37"/>
        <v>逆富士型WP</v>
      </c>
      <c r="C258" s="46" t="str">
        <f t="shared" si="37"/>
        <v>FL40W×2</v>
      </c>
      <c r="D258" s="47"/>
      <c r="E258" s="38"/>
      <c r="F258" s="39"/>
      <c r="G258" s="39"/>
      <c r="H258" s="39"/>
      <c r="I258" s="39"/>
      <c r="J258" s="39"/>
      <c r="K258" s="39"/>
      <c r="L258" s="39"/>
      <c r="M258" s="39"/>
      <c r="N258" s="39"/>
      <c r="O258" s="39"/>
      <c r="P258" s="39"/>
      <c r="Q258" s="39"/>
      <c r="R258" s="39"/>
      <c r="S258" s="39"/>
      <c r="T258" s="39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F258" s="39"/>
      <c r="AG258" s="39"/>
      <c r="AH258" s="39"/>
      <c r="AI258" s="39"/>
      <c r="AJ258" s="39"/>
      <c r="AK258" s="39"/>
      <c r="AL258" s="39"/>
      <c r="AM258" s="39"/>
      <c r="AN258" s="50">
        <f t="shared" si="36"/>
        <v>0</v>
      </c>
    </row>
    <row r="259" spans="1:40" ht="18.600000000000001" customHeight="1" x14ac:dyDescent="0.15">
      <c r="A259" s="44" t="str">
        <f t="shared" si="37"/>
        <v>D</v>
      </c>
      <c r="B259" s="45" t="str">
        <f t="shared" si="37"/>
        <v>逆富士型</v>
      </c>
      <c r="C259" s="46" t="str">
        <f t="shared" si="37"/>
        <v>FL40W×1</v>
      </c>
      <c r="D259" s="47"/>
      <c r="E259" s="38"/>
      <c r="F259" s="39"/>
      <c r="G259" s="39"/>
      <c r="H259" s="39"/>
      <c r="I259" s="39"/>
      <c r="J259" s="39"/>
      <c r="K259" s="39"/>
      <c r="L259" s="39">
        <v>2</v>
      </c>
      <c r="M259" s="39"/>
      <c r="N259" s="39"/>
      <c r="O259" s="39"/>
      <c r="P259" s="39"/>
      <c r="Q259" s="39"/>
      <c r="R259" s="39"/>
      <c r="S259" s="39"/>
      <c r="T259" s="39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F259" s="39"/>
      <c r="AG259" s="39"/>
      <c r="AH259" s="39"/>
      <c r="AI259" s="39"/>
      <c r="AJ259" s="39"/>
      <c r="AK259" s="39"/>
      <c r="AL259" s="39"/>
      <c r="AM259" s="39"/>
      <c r="AN259" s="50">
        <f t="shared" si="36"/>
        <v>2</v>
      </c>
    </row>
    <row r="260" spans="1:40" ht="18.600000000000001" customHeight="1" x14ac:dyDescent="0.15">
      <c r="A260" s="44" t="str">
        <f t="shared" si="37"/>
        <v>E</v>
      </c>
      <c r="B260" s="45" t="str">
        <f t="shared" si="37"/>
        <v>逆富士型WP</v>
      </c>
      <c r="C260" s="46" t="str">
        <f t="shared" si="37"/>
        <v>FL40W×1</v>
      </c>
      <c r="D260" s="47"/>
      <c r="E260" s="38"/>
      <c r="F260" s="39"/>
      <c r="G260" s="39"/>
      <c r="H260" s="39"/>
      <c r="I260" s="39"/>
      <c r="J260" s="39"/>
      <c r="K260" s="39"/>
      <c r="L260" s="39"/>
      <c r="M260" s="39"/>
      <c r="N260" s="39"/>
      <c r="O260" s="39"/>
      <c r="P260" s="39"/>
      <c r="Q260" s="39"/>
      <c r="R260" s="39"/>
      <c r="S260" s="39"/>
      <c r="T260" s="39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F260" s="39"/>
      <c r="AG260" s="39"/>
      <c r="AH260" s="39"/>
      <c r="AI260" s="39"/>
      <c r="AJ260" s="39"/>
      <c r="AK260" s="39"/>
      <c r="AL260" s="39"/>
      <c r="AM260" s="39"/>
      <c r="AN260" s="50">
        <f t="shared" si="36"/>
        <v>0</v>
      </c>
    </row>
    <row r="261" spans="1:40" ht="18.600000000000001" customHeight="1" x14ac:dyDescent="0.15">
      <c r="A261" s="44" t="str">
        <f t="shared" si="37"/>
        <v>F</v>
      </c>
      <c r="B261" s="45" t="str">
        <f t="shared" si="37"/>
        <v>逆富士型</v>
      </c>
      <c r="C261" s="46" t="str">
        <f t="shared" si="37"/>
        <v>FL20W×1</v>
      </c>
      <c r="D261" s="47"/>
      <c r="E261" s="38"/>
      <c r="F261" s="39"/>
      <c r="G261" s="39">
        <v>1</v>
      </c>
      <c r="H261" s="39"/>
      <c r="I261" s="39">
        <v>1</v>
      </c>
      <c r="J261" s="39"/>
      <c r="K261" s="39"/>
      <c r="L261" s="39"/>
      <c r="M261" s="39"/>
      <c r="N261" s="39"/>
      <c r="O261" s="39"/>
      <c r="P261" s="39"/>
      <c r="Q261" s="39"/>
      <c r="R261" s="39"/>
      <c r="S261" s="39"/>
      <c r="T261" s="39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F261" s="39"/>
      <c r="AG261" s="39"/>
      <c r="AH261" s="39"/>
      <c r="AI261" s="39"/>
      <c r="AJ261" s="39"/>
      <c r="AK261" s="39"/>
      <c r="AL261" s="39"/>
      <c r="AM261" s="39"/>
      <c r="AN261" s="50">
        <f t="shared" si="36"/>
        <v>2</v>
      </c>
    </row>
    <row r="262" spans="1:40" ht="18.600000000000001" customHeight="1" x14ac:dyDescent="0.15">
      <c r="A262" s="44" t="str">
        <f t="shared" si="37"/>
        <v>G</v>
      </c>
      <c r="B262" s="45" t="str">
        <f t="shared" si="37"/>
        <v>逆富士型WP</v>
      </c>
      <c r="C262" s="46" t="str">
        <f t="shared" si="37"/>
        <v>FL20W×1</v>
      </c>
      <c r="D262" s="47"/>
      <c r="E262" s="38"/>
      <c r="F262" s="39"/>
      <c r="G262" s="39"/>
      <c r="H262" s="39"/>
      <c r="I262" s="39"/>
      <c r="J262" s="39"/>
      <c r="K262" s="39"/>
      <c r="L262" s="39"/>
      <c r="M262" s="39"/>
      <c r="N262" s="39"/>
      <c r="O262" s="39"/>
      <c r="P262" s="39"/>
      <c r="Q262" s="39"/>
      <c r="R262" s="39"/>
      <c r="S262" s="39"/>
      <c r="T262" s="39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F262" s="39"/>
      <c r="AG262" s="39"/>
      <c r="AH262" s="39"/>
      <c r="AI262" s="39"/>
      <c r="AJ262" s="39"/>
      <c r="AK262" s="39"/>
      <c r="AL262" s="39"/>
      <c r="AM262" s="39"/>
      <c r="AN262" s="50">
        <f t="shared" si="36"/>
        <v>0</v>
      </c>
    </row>
    <row r="263" spans="1:40" ht="18.600000000000001" customHeight="1" x14ac:dyDescent="0.15">
      <c r="A263" s="44" t="str">
        <f t="shared" si="37"/>
        <v>H</v>
      </c>
      <c r="B263" s="45" t="str">
        <f t="shared" si="37"/>
        <v>逆富士型BTT</v>
      </c>
      <c r="C263" s="46" t="str">
        <f t="shared" si="37"/>
        <v>FL20W×1</v>
      </c>
      <c r="D263" s="47"/>
      <c r="E263" s="38"/>
      <c r="F263" s="39"/>
      <c r="G263" s="39">
        <v>1</v>
      </c>
      <c r="H263" s="39"/>
      <c r="I263" s="39"/>
      <c r="J263" s="39"/>
      <c r="K263" s="39"/>
      <c r="L263" s="39"/>
      <c r="M263" s="39"/>
      <c r="N263" s="39"/>
      <c r="O263" s="39"/>
      <c r="P263" s="39"/>
      <c r="Q263" s="39"/>
      <c r="R263" s="39"/>
      <c r="S263" s="39"/>
      <c r="T263" s="39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F263" s="39"/>
      <c r="AG263" s="39"/>
      <c r="AH263" s="39"/>
      <c r="AI263" s="39"/>
      <c r="AJ263" s="39"/>
      <c r="AK263" s="39"/>
      <c r="AL263" s="39"/>
      <c r="AM263" s="39"/>
      <c r="AN263" s="50">
        <f t="shared" si="36"/>
        <v>1</v>
      </c>
    </row>
    <row r="264" spans="1:40" ht="18.600000000000001" customHeight="1" x14ac:dyDescent="0.15">
      <c r="A264" s="44" t="str">
        <f t="shared" si="37"/>
        <v>Ｉ</v>
      </c>
      <c r="B264" s="45" t="str">
        <f t="shared" si="37"/>
        <v>直付型</v>
      </c>
      <c r="C264" s="46" t="str">
        <f t="shared" si="37"/>
        <v>FL40W×1</v>
      </c>
      <c r="D264" s="47"/>
      <c r="E264" s="38"/>
      <c r="F264" s="39"/>
      <c r="G264" s="39"/>
      <c r="H264" s="39"/>
      <c r="I264" s="39"/>
      <c r="J264" s="39"/>
      <c r="K264" s="39"/>
      <c r="L264" s="39"/>
      <c r="M264" s="39"/>
      <c r="N264" s="39"/>
      <c r="O264" s="39"/>
      <c r="P264" s="39"/>
      <c r="Q264" s="39"/>
      <c r="R264" s="39"/>
      <c r="S264" s="39"/>
      <c r="T264" s="39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F264" s="39"/>
      <c r="AG264" s="39"/>
      <c r="AH264" s="39"/>
      <c r="AI264" s="39"/>
      <c r="AJ264" s="39"/>
      <c r="AK264" s="39"/>
      <c r="AL264" s="39"/>
      <c r="AM264" s="39"/>
      <c r="AN264" s="50">
        <f t="shared" si="36"/>
        <v>0</v>
      </c>
    </row>
    <row r="265" spans="1:40" ht="18.600000000000001" customHeight="1" x14ac:dyDescent="0.15">
      <c r="A265" s="44" t="str">
        <f t="shared" si="37"/>
        <v>J</v>
      </c>
      <c r="B265" s="45" t="str">
        <f t="shared" si="37"/>
        <v>直付型WP</v>
      </c>
      <c r="C265" s="46" t="str">
        <f t="shared" si="37"/>
        <v>FL40W×1</v>
      </c>
      <c r="D265" s="47"/>
      <c r="E265" s="38"/>
      <c r="F265" s="39"/>
      <c r="G265" s="39"/>
      <c r="H265" s="39"/>
      <c r="I265" s="39"/>
      <c r="J265" s="39"/>
      <c r="K265" s="39"/>
      <c r="L265" s="39"/>
      <c r="M265" s="39"/>
      <c r="N265" s="39"/>
      <c r="O265" s="39"/>
      <c r="P265" s="39"/>
      <c r="Q265" s="39"/>
      <c r="R265" s="39"/>
      <c r="S265" s="39"/>
      <c r="T265" s="39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F265" s="39"/>
      <c r="AG265" s="39"/>
      <c r="AH265" s="39"/>
      <c r="AI265" s="39"/>
      <c r="AJ265" s="39"/>
      <c r="AK265" s="39"/>
      <c r="AL265" s="39"/>
      <c r="AM265" s="39"/>
      <c r="AN265" s="50">
        <f t="shared" si="36"/>
        <v>0</v>
      </c>
    </row>
    <row r="266" spans="1:40" ht="18.600000000000001" customHeight="1" x14ac:dyDescent="0.15">
      <c r="A266" s="44" t="str">
        <f t="shared" si="37"/>
        <v>K</v>
      </c>
      <c r="B266" s="45" t="str">
        <f t="shared" si="37"/>
        <v>H型P吊</v>
      </c>
      <c r="C266" s="46" t="str">
        <f t="shared" si="37"/>
        <v>FL40W×2</v>
      </c>
      <c r="D266" s="47"/>
      <c r="E266" s="38"/>
      <c r="F266" s="39"/>
      <c r="G266" s="39"/>
      <c r="H266" s="39"/>
      <c r="I266" s="39"/>
      <c r="J266" s="39"/>
      <c r="K266" s="39"/>
      <c r="L266" s="39"/>
      <c r="M266" s="39"/>
      <c r="N266" s="39"/>
      <c r="O266" s="39"/>
      <c r="P266" s="39"/>
      <c r="Q266" s="39"/>
      <c r="R266" s="39"/>
      <c r="S266" s="39"/>
      <c r="T266" s="39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F266" s="39"/>
      <c r="AG266" s="39"/>
      <c r="AH266" s="39"/>
      <c r="AI266" s="39"/>
      <c r="AJ266" s="39"/>
      <c r="AK266" s="39"/>
      <c r="AL266" s="39"/>
      <c r="AM266" s="39"/>
      <c r="AN266" s="50">
        <f t="shared" si="36"/>
        <v>0</v>
      </c>
    </row>
    <row r="267" spans="1:40" ht="18.600000000000001" customHeight="1" x14ac:dyDescent="0.15">
      <c r="A267" s="44" t="str">
        <f t="shared" si="37"/>
        <v>L</v>
      </c>
      <c r="B267" s="45" t="str">
        <f t="shared" si="37"/>
        <v>ｳｫｰﾙﾗｲﾄWP</v>
      </c>
      <c r="C267" s="46" t="str">
        <f t="shared" si="37"/>
        <v>FL20W×2</v>
      </c>
      <c r="D267" s="47"/>
      <c r="E267" s="38"/>
      <c r="F267" s="39"/>
      <c r="G267" s="39"/>
      <c r="H267" s="39"/>
      <c r="I267" s="39"/>
      <c r="J267" s="39"/>
      <c r="K267" s="39"/>
      <c r="L267" s="39"/>
      <c r="M267" s="39"/>
      <c r="N267" s="39"/>
      <c r="O267" s="39"/>
      <c r="P267" s="39"/>
      <c r="Q267" s="39"/>
      <c r="R267" s="39"/>
      <c r="S267" s="39"/>
      <c r="T267" s="39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F267" s="39"/>
      <c r="AG267" s="39"/>
      <c r="AH267" s="39"/>
      <c r="AI267" s="39"/>
      <c r="AJ267" s="39"/>
      <c r="AK267" s="39"/>
      <c r="AL267" s="39"/>
      <c r="AM267" s="39"/>
      <c r="AN267" s="50">
        <f t="shared" si="36"/>
        <v>0</v>
      </c>
    </row>
    <row r="268" spans="1:40" ht="18.600000000000001" customHeight="1" x14ac:dyDescent="0.15">
      <c r="A268" s="44" t="str">
        <f t="shared" si="37"/>
        <v>M</v>
      </c>
      <c r="B268" s="45" t="str">
        <f t="shared" si="37"/>
        <v>ｳｫｰﾙﾗｲﾄWP</v>
      </c>
      <c r="C268" s="46" t="str">
        <f t="shared" si="37"/>
        <v>FL20W×1</v>
      </c>
      <c r="D268" s="47"/>
      <c r="E268" s="38"/>
      <c r="F268" s="39"/>
      <c r="G268" s="39"/>
      <c r="H268" s="39"/>
      <c r="I268" s="39"/>
      <c r="J268" s="39"/>
      <c r="K268" s="39"/>
      <c r="L268" s="39"/>
      <c r="M268" s="39">
        <v>1</v>
      </c>
      <c r="N268" s="39"/>
      <c r="O268" s="39"/>
      <c r="P268" s="39"/>
      <c r="Q268" s="39"/>
      <c r="R268" s="39"/>
      <c r="S268" s="39"/>
      <c r="T268" s="39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F268" s="39"/>
      <c r="AG268" s="39"/>
      <c r="AH268" s="39"/>
      <c r="AI268" s="39"/>
      <c r="AJ268" s="39"/>
      <c r="AK268" s="39"/>
      <c r="AL268" s="39"/>
      <c r="AM268" s="39"/>
      <c r="AN268" s="50">
        <f t="shared" si="36"/>
        <v>1</v>
      </c>
    </row>
    <row r="269" spans="1:40" ht="18.600000000000001" customHeight="1" x14ac:dyDescent="0.15">
      <c r="A269" s="44" t="str">
        <f t="shared" si="37"/>
        <v>N</v>
      </c>
      <c r="B269" s="45" t="str">
        <f t="shared" si="37"/>
        <v>直付型棚下灯</v>
      </c>
      <c r="C269" s="46" t="str">
        <f t="shared" si="37"/>
        <v>FL15W×1</v>
      </c>
      <c r="D269" s="47"/>
      <c r="E269" s="38"/>
      <c r="F269" s="39"/>
      <c r="G269" s="39"/>
      <c r="H269" s="39"/>
      <c r="I269" s="39"/>
      <c r="J269" s="39"/>
      <c r="K269" s="39"/>
      <c r="L269" s="39"/>
      <c r="M269" s="39"/>
      <c r="N269" s="39"/>
      <c r="O269" s="39"/>
      <c r="P269" s="39"/>
      <c r="Q269" s="39"/>
      <c r="R269" s="39"/>
      <c r="S269" s="39"/>
      <c r="T269" s="39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F269" s="39"/>
      <c r="AG269" s="39"/>
      <c r="AH269" s="39"/>
      <c r="AI269" s="39"/>
      <c r="AJ269" s="39"/>
      <c r="AK269" s="39"/>
      <c r="AL269" s="39"/>
      <c r="AM269" s="39"/>
      <c r="AN269" s="50">
        <f t="shared" si="36"/>
        <v>0</v>
      </c>
    </row>
    <row r="270" spans="1:40" ht="18.600000000000001" customHeight="1" x14ac:dyDescent="0.15">
      <c r="A270" s="44" t="str">
        <f t="shared" si="37"/>
        <v>O</v>
      </c>
      <c r="B270" s="45" t="str">
        <f t="shared" si="37"/>
        <v>直付型白熱灯</v>
      </c>
      <c r="C270" s="46" t="str">
        <f t="shared" si="37"/>
        <v>IL60W×1</v>
      </c>
      <c r="D270" s="47"/>
      <c r="E270" s="38"/>
      <c r="F270" s="39"/>
      <c r="G270" s="39"/>
      <c r="H270" s="39"/>
      <c r="I270" s="39"/>
      <c r="J270" s="39"/>
      <c r="K270" s="39"/>
      <c r="L270" s="39"/>
      <c r="M270" s="39"/>
      <c r="N270" s="39">
        <v>1</v>
      </c>
      <c r="O270" s="39"/>
      <c r="P270" s="39"/>
      <c r="Q270" s="39"/>
      <c r="R270" s="39"/>
      <c r="S270" s="39"/>
      <c r="T270" s="39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F270" s="39"/>
      <c r="AG270" s="39"/>
      <c r="AH270" s="39"/>
      <c r="AI270" s="39"/>
      <c r="AJ270" s="39"/>
      <c r="AK270" s="39"/>
      <c r="AL270" s="39"/>
      <c r="AM270" s="39"/>
      <c r="AN270" s="50">
        <f t="shared" si="36"/>
        <v>1</v>
      </c>
    </row>
    <row r="271" spans="1:40" ht="18.600000000000001" customHeight="1" x14ac:dyDescent="0.15">
      <c r="A271" s="44" t="str">
        <f t="shared" si="37"/>
        <v>P</v>
      </c>
      <c r="B271" s="45" t="str">
        <f t="shared" si="37"/>
        <v>ｺｰﾄﾞ吊下型</v>
      </c>
      <c r="C271" s="46" t="str">
        <f t="shared" si="37"/>
        <v>FCL40W+30W</v>
      </c>
      <c r="D271" s="47"/>
      <c r="E271" s="38"/>
      <c r="F271" s="39"/>
      <c r="G271" s="39"/>
      <c r="H271" s="39"/>
      <c r="I271" s="39"/>
      <c r="J271" s="39"/>
      <c r="K271" s="39"/>
      <c r="L271" s="39"/>
      <c r="M271" s="39"/>
      <c r="N271" s="39"/>
      <c r="O271" s="39"/>
      <c r="P271" s="39"/>
      <c r="Q271" s="39"/>
      <c r="R271" s="39"/>
      <c r="S271" s="39"/>
      <c r="T271" s="39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F271" s="39"/>
      <c r="AG271" s="39"/>
      <c r="AH271" s="39"/>
      <c r="AI271" s="39"/>
      <c r="AJ271" s="39"/>
      <c r="AK271" s="39"/>
      <c r="AL271" s="39"/>
      <c r="AM271" s="39"/>
      <c r="AN271" s="50">
        <f t="shared" si="36"/>
        <v>0</v>
      </c>
    </row>
    <row r="272" spans="1:40" ht="18.600000000000001" customHeight="1" x14ac:dyDescent="0.15">
      <c r="A272" s="44" t="str">
        <f t="shared" ref="A272:C281" si="38">A210</f>
        <v>Q</v>
      </c>
      <c r="B272" s="45" t="str">
        <f t="shared" si="38"/>
        <v>殺菌灯WP</v>
      </c>
      <c r="C272" s="46" t="str">
        <f t="shared" si="38"/>
        <v>FL15W×1</v>
      </c>
      <c r="D272" s="52"/>
      <c r="E272" s="38"/>
      <c r="F272" s="39"/>
      <c r="G272" s="39"/>
      <c r="H272" s="39"/>
      <c r="I272" s="39"/>
      <c r="J272" s="39"/>
      <c r="K272" s="39"/>
      <c r="L272" s="39"/>
      <c r="M272" s="39"/>
      <c r="N272" s="39"/>
      <c r="O272" s="39"/>
      <c r="P272" s="39"/>
      <c r="Q272" s="39"/>
      <c r="R272" s="39"/>
      <c r="S272" s="39"/>
      <c r="T272" s="39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F272" s="39"/>
      <c r="AG272" s="39"/>
      <c r="AH272" s="39"/>
      <c r="AI272" s="39"/>
      <c r="AJ272" s="39"/>
      <c r="AK272" s="39"/>
      <c r="AL272" s="39"/>
      <c r="AM272" s="39"/>
      <c r="AN272" s="50">
        <f t="shared" si="36"/>
        <v>0</v>
      </c>
    </row>
    <row r="273" spans="1:40" ht="18.600000000000001" customHeight="1" x14ac:dyDescent="0.15">
      <c r="A273" s="44" t="str">
        <f t="shared" si="38"/>
        <v>R</v>
      </c>
      <c r="B273" s="45" t="str">
        <f t="shared" si="38"/>
        <v>表示灯</v>
      </c>
      <c r="C273" s="46" t="str">
        <f t="shared" si="38"/>
        <v>FL10W×1</v>
      </c>
      <c r="D273" s="52"/>
      <c r="E273" s="38"/>
      <c r="F273" s="39"/>
      <c r="G273" s="39"/>
      <c r="H273" s="39"/>
      <c r="I273" s="39"/>
      <c r="J273" s="39"/>
      <c r="K273" s="39"/>
      <c r="L273" s="39"/>
      <c r="M273" s="39"/>
      <c r="N273" s="39"/>
      <c r="O273" s="39"/>
      <c r="P273" s="39"/>
      <c r="Q273" s="39"/>
      <c r="R273" s="39"/>
      <c r="S273" s="39"/>
      <c r="T273" s="39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F273" s="39"/>
      <c r="AG273" s="39"/>
      <c r="AH273" s="39"/>
      <c r="AI273" s="39"/>
      <c r="AJ273" s="39"/>
      <c r="AK273" s="39"/>
      <c r="AL273" s="39"/>
      <c r="AM273" s="39"/>
      <c r="AN273" s="50">
        <f t="shared" si="36"/>
        <v>0</v>
      </c>
    </row>
    <row r="274" spans="1:40" ht="18.600000000000001" customHeight="1" x14ac:dyDescent="0.15">
      <c r="A274" s="44" t="str">
        <f t="shared" si="38"/>
        <v>S</v>
      </c>
      <c r="B274" s="45" t="str">
        <f t="shared" si="38"/>
        <v>避難口誘導灯片面</v>
      </c>
      <c r="C274" s="46" t="str">
        <f t="shared" si="38"/>
        <v>FL10W×1</v>
      </c>
      <c r="D274" s="56"/>
      <c r="E274" s="38"/>
      <c r="F274" s="39"/>
      <c r="G274" s="39"/>
      <c r="H274" s="39"/>
      <c r="I274" s="39"/>
      <c r="J274" s="39"/>
      <c r="K274" s="39"/>
      <c r="L274" s="39"/>
      <c r="M274" s="39"/>
      <c r="N274" s="39"/>
      <c r="O274" s="39"/>
      <c r="P274" s="39"/>
      <c r="Q274" s="39"/>
      <c r="R274" s="39"/>
      <c r="S274" s="39"/>
      <c r="T274" s="39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F274" s="39"/>
      <c r="AG274" s="39"/>
      <c r="AH274" s="39"/>
      <c r="AI274" s="39"/>
      <c r="AJ274" s="39"/>
      <c r="AK274" s="39"/>
      <c r="AL274" s="39"/>
      <c r="AM274" s="39"/>
      <c r="AN274" s="50">
        <f t="shared" si="36"/>
        <v>0</v>
      </c>
    </row>
    <row r="275" spans="1:40" ht="18.600000000000001" customHeight="1" x14ac:dyDescent="0.15">
      <c r="A275" s="44" t="str">
        <f t="shared" si="38"/>
        <v>T</v>
      </c>
      <c r="B275" s="45" t="str">
        <f t="shared" si="38"/>
        <v>避難口誘導灯両面</v>
      </c>
      <c r="C275" s="46" t="str">
        <f t="shared" si="38"/>
        <v>FL10W×1</v>
      </c>
      <c r="D275" s="47"/>
      <c r="E275" s="38"/>
      <c r="F275" s="39"/>
      <c r="G275" s="39"/>
      <c r="H275" s="39"/>
      <c r="I275" s="39"/>
      <c r="J275" s="39"/>
      <c r="K275" s="39"/>
      <c r="L275" s="39"/>
      <c r="M275" s="39"/>
      <c r="N275" s="39"/>
      <c r="O275" s="39"/>
      <c r="P275" s="39"/>
      <c r="Q275" s="39"/>
      <c r="R275" s="39"/>
      <c r="S275" s="39"/>
      <c r="T275" s="39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F275" s="39"/>
      <c r="AG275" s="39"/>
      <c r="AH275" s="39"/>
      <c r="AI275" s="39"/>
      <c r="AJ275" s="39"/>
      <c r="AK275" s="39"/>
      <c r="AL275" s="39"/>
      <c r="AM275" s="39"/>
      <c r="AN275" s="50">
        <f t="shared" si="36"/>
        <v>0</v>
      </c>
    </row>
    <row r="276" spans="1:40" ht="18.600000000000001" customHeight="1" x14ac:dyDescent="0.15">
      <c r="A276" s="44" t="str">
        <f t="shared" si="38"/>
        <v>U</v>
      </c>
      <c r="B276" s="45" t="str">
        <f t="shared" si="38"/>
        <v>黒板灯埋込型</v>
      </c>
      <c r="C276" s="46" t="str">
        <f t="shared" si="38"/>
        <v>FL40W×1</v>
      </c>
      <c r="D276" s="56"/>
      <c r="E276" s="38"/>
      <c r="F276" s="39"/>
      <c r="G276" s="39"/>
      <c r="H276" s="39"/>
      <c r="I276" s="39"/>
      <c r="J276" s="39"/>
      <c r="K276" s="39"/>
      <c r="L276" s="39"/>
      <c r="M276" s="39"/>
      <c r="N276" s="39"/>
      <c r="O276" s="39"/>
      <c r="P276" s="39"/>
      <c r="Q276" s="39"/>
      <c r="R276" s="39"/>
      <c r="S276" s="39"/>
      <c r="T276" s="39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F276" s="39"/>
      <c r="AG276" s="39"/>
      <c r="AH276" s="39"/>
      <c r="AI276" s="39"/>
      <c r="AJ276" s="39"/>
      <c r="AK276" s="39"/>
      <c r="AL276" s="39"/>
      <c r="AM276" s="39"/>
      <c r="AN276" s="50">
        <f t="shared" si="36"/>
        <v>0</v>
      </c>
    </row>
    <row r="277" spans="1:40" ht="18.600000000000001" customHeight="1" x14ac:dyDescent="0.15">
      <c r="A277" s="44" t="str">
        <f t="shared" si="38"/>
        <v>V</v>
      </c>
      <c r="B277" s="45" t="str">
        <f t="shared" si="38"/>
        <v>黒板灯P吊型</v>
      </c>
      <c r="C277" s="46" t="str">
        <f t="shared" si="38"/>
        <v>FL40W×1×2</v>
      </c>
      <c r="D277" s="56"/>
      <c r="E277" s="38"/>
      <c r="F277" s="39"/>
      <c r="G277" s="39"/>
      <c r="H277" s="39"/>
      <c r="I277" s="39"/>
      <c r="J277" s="39"/>
      <c r="K277" s="39"/>
      <c r="L277" s="39"/>
      <c r="M277" s="39"/>
      <c r="N277" s="39"/>
      <c r="O277" s="39"/>
      <c r="P277" s="39"/>
      <c r="Q277" s="39"/>
      <c r="R277" s="39"/>
      <c r="S277" s="39"/>
      <c r="T277" s="39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F277" s="39"/>
      <c r="AG277" s="39"/>
      <c r="AH277" s="39"/>
      <c r="AI277" s="39"/>
      <c r="AJ277" s="39"/>
      <c r="AK277" s="39"/>
      <c r="AL277" s="39"/>
      <c r="AM277" s="39"/>
      <c r="AN277" s="50">
        <f t="shared" si="36"/>
        <v>0</v>
      </c>
    </row>
    <row r="278" spans="1:40" ht="18.600000000000001" customHeight="1" x14ac:dyDescent="0.15">
      <c r="A278" s="44" t="str">
        <f t="shared" si="38"/>
        <v>W</v>
      </c>
      <c r="B278" s="45" t="str">
        <f t="shared" si="38"/>
        <v>黒板灯直付型</v>
      </c>
      <c r="C278" s="46" t="str">
        <f t="shared" si="38"/>
        <v>HF32W×1</v>
      </c>
      <c r="D278" s="56"/>
      <c r="E278" s="38"/>
      <c r="F278" s="39"/>
      <c r="G278" s="39"/>
      <c r="H278" s="39"/>
      <c r="I278" s="39"/>
      <c r="J278" s="39"/>
      <c r="K278" s="39"/>
      <c r="L278" s="39"/>
      <c r="M278" s="39"/>
      <c r="N278" s="39"/>
      <c r="O278" s="39"/>
      <c r="P278" s="39"/>
      <c r="Q278" s="39"/>
      <c r="R278" s="39"/>
      <c r="S278" s="39"/>
      <c r="T278" s="39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F278" s="39"/>
      <c r="AG278" s="39"/>
      <c r="AH278" s="39"/>
      <c r="AI278" s="39"/>
      <c r="AJ278" s="39"/>
      <c r="AK278" s="39"/>
      <c r="AL278" s="39"/>
      <c r="AM278" s="39"/>
      <c r="AN278" s="50">
        <f t="shared" si="36"/>
        <v>0</v>
      </c>
    </row>
    <row r="279" spans="1:40" ht="18.600000000000001" customHeight="1" x14ac:dyDescent="0.15">
      <c r="A279" s="44" t="str">
        <f t="shared" si="38"/>
        <v>X</v>
      </c>
      <c r="B279" s="45" t="str">
        <f t="shared" si="38"/>
        <v>逆富士型BTT</v>
      </c>
      <c r="C279" s="46" t="str">
        <f t="shared" si="38"/>
        <v>FL20W×2</v>
      </c>
      <c r="D279" s="56"/>
      <c r="E279" s="38"/>
      <c r="F279" s="39"/>
      <c r="G279" s="39"/>
      <c r="H279" s="39"/>
      <c r="I279" s="39"/>
      <c r="J279" s="39"/>
      <c r="K279" s="39"/>
      <c r="L279" s="39"/>
      <c r="M279" s="39"/>
      <c r="N279" s="39"/>
      <c r="O279" s="39"/>
      <c r="P279" s="39"/>
      <c r="Q279" s="39"/>
      <c r="R279" s="39"/>
      <c r="S279" s="39"/>
      <c r="T279" s="39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F279" s="39"/>
      <c r="AG279" s="39"/>
      <c r="AH279" s="39"/>
      <c r="AI279" s="39"/>
      <c r="AJ279" s="39"/>
      <c r="AK279" s="39"/>
      <c r="AL279" s="39"/>
      <c r="AM279" s="39"/>
      <c r="AN279" s="50">
        <f t="shared" si="36"/>
        <v>0</v>
      </c>
    </row>
    <row r="280" spans="1:40" ht="18.600000000000001" customHeight="1" x14ac:dyDescent="0.15">
      <c r="A280" s="44" t="str">
        <f t="shared" si="38"/>
        <v>Y</v>
      </c>
      <c r="B280" s="45">
        <f t="shared" si="38"/>
        <v>0</v>
      </c>
      <c r="C280" s="46">
        <f t="shared" si="38"/>
        <v>0</v>
      </c>
      <c r="D280" s="56"/>
      <c r="E280" s="38"/>
      <c r="F280" s="39"/>
      <c r="G280" s="39"/>
      <c r="H280" s="39"/>
      <c r="I280" s="39"/>
      <c r="J280" s="39"/>
      <c r="K280" s="39"/>
      <c r="L280" s="39"/>
      <c r="M280" s="39"/>
      <c r="N280" s="39"/>
      <c r="O280" s="39"/>
      <c r="P280" s="39"/>
      <c r="Q280" s="39"/>
      <c r="R280" s="39"/>
      <c r="S280" s="39"/>
      <c r="T280" s="39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F280" s="39"/>
      <c r="AG280" s="39"/>
      <c r="AH280" s="39"/>
      <c r="AI280" s="39"/>
      <c r="AJ280" s="39"/>
      <c r="AK280" s="39"/>
      <c r="AL280" s="39"/>
      <c r="AM280" s="39"/>
      <c r="AN280" s="50">
        <f t="shared" si="36"/>
        <v>0</v>
      </c>
    </row>
    <row r="281" spans="1:40" ht="18.600000000000001" customHeight="1" x14ac:dyDescent="0.15">
      <c r="A281" s="57" t="str">
        <f t="shared" si="38"/>
        <v>Z</v>
      </c>
      <c r="B281" s="58">
        <f t="shared" si="38"/>
        <v>0</v>
      </c>
      <c r="C281" s="59">
        <f t="shared" si="38"/>
        <v>0</v>
      </c>
      <c r="D281" s="60"/>
      <c r="E281" s="61"/>
      <c r="F281" s="62"/>
      <c r="G281" s="62"/>
      <c r="H281" s="62"/>
      <c r="I281" s="62"/>
      <c r="J281" s="62"/>
      <c r="K281" s="62"/>
      <c r="L281" s="62"/>
      <c r="M281" s="62"/>
      <c r="N281" s="62"/>
      <c r="O281" s="62"/>
      <c r="P281" s="62"/>
      <c r="Q281" s="62"/>
      <c r="R281" s="62"/>
      <c r="S281" s="62"/>
      <c r="T281" s="62"/>
      <c r="U281" s="62"/>
      <c r="V281" s="62"/>
      <c r="W281" s="62"/>
      <c r="X281" s="62"/>
      <c r="Y281" s="62"/>
      <c r="Z281" s="62"/>
      <c r="AA281" s="62"/>
      <c r="AB281" s="62"/>
      <c r="AC281" s="62"/>
      <c r="AD281" s="62"/>
      <c r="AE281" s="62"/>
      <c r="AF281" s="62"/>
      <c r="AG281" s="62"/>
      <c r="AH281" s="62"/>
      <c r="AI281" s="62"/>
      <c r="AJ281" s="62"/>
      <c r="AK281" s="62"/>
      <c r="AL281" s="62"/>
      <c r="AM281" s="62"/>
      <c r="AN281" s="65">
        <f t="shared" si="36"/>
        <v>0</v>
      </c>
    </row>
    <row r="282" spans="1:40" s="81" customFormat="1" ht="20.100000000000001" customHeight="1" x14ac:dyDescent="0.15">
      <c r="A282" s="130" t="s">
        <v>4</v>
      </c>
      <c r="B282" s="131"/>
      <c r="C282" s="132"/>
      <c r="D282" s="28" t="s">
        <v>5</v>
      </c>
      <c r="E282" s="139" t="str">
        <f>E251</f>
        <v>屋上階段室</v>
      </c>
      <c r="F282" s="100" t="str">
        <f t="shared" ref="F282:AM282" si="39">F251</f>
        <v>機械室</v>
      </c>
      <c r="G282" s="100" t="str">
        <f t="shared" si="39"/>
        <v>階段室</v>
      </c>
      <c r="H282" s="100" t="str">
        <f t="shared" si="39"/>
        <v>準備室</v>
      </c>
      <c r="I282" s="100" t="str">
        <f t="shared" si="39"/>
        <v>廊下</v>
      </c>
      <c r="J282" s="100" t="str">
        <f t="shared" si="39"/>
        <v>音楽室</v>
      </c>
      <c r="K282" s="100" t="str">
        <f t="shared" si="39"/>
        <v>美術室</v>
      </c>
      <c r="L282" s="100" t="str">
        <f t="shared" si="39"/>
        <v>教材室</v>
      </c>
      <c r="M282" s="100" t="str">
        <f t="shared" si="39"/>
        <v>屋上階段室</v>
      </c>
      <c r="N282" s="100" t="str">
        <f t="shared" si="39"/>
        <v>機械室</v>
      </c>
      <c r="O282" s="100">
        <f t="shared" si="39"/>
        <v>0</v>
      </c>
      <c r="P282" s="100">
        <f t="shared" si="39"/>
        <v>0</v>
      </c>
      <c r="Q282" s="100">
        <f t="shared" si="39"/>
        <v>0</v>
      </c>
      <c r="R282" s="100">
        <f t="shared" si="39"/>
        <v>0</v>
      </c>
      <c r="S282" s="100">
        <f t="shared" si="39"/>
        <v>0</v>
      </c>
      <c r="T282" s="100">
        <f t="shared" si="39"/>
        <v>0</v>
      </c>
      <c r="U282" s="100">
        <f t="shared" si="39"/>
        <v>0</v>
      </c>
      <c r="V282" s="100">
        <f t="shared" si="39"/>
        <v>0</v>
      </c>
      <c r="W282" s="100">
        <f t="shared" si="39"/>
        <v>0</v>
      </c>
      <c r="X282" s="100">
        <f t="shared" si="39"/>
        <v>0</v>
      </c>
      <c r="Y282" s="100">
        <f t="shared" si="39"/>
        <v>0</v>
      </c>
      <c r="Z282" s="100">
        <f t="shared" si="39"/>
        <v>0</v>
      </c>
      <c r="AA282" s="100">
        <f t="shared" si="39"/>
        <v>0</v>
      </c>
      <c r="AB282" s="100">
        <f t="shared" si="39"/>
        <v>0</v>
      </c>
      <c r="AC282" s="100">
        <f t="shared" si="39"/>
        <v>0</v>
      </c>
      <c r="AD282" s="100">
        <f t="shared" si="39"/>
        <v>0</v>
      </c>
      <c r="AE282" s="100">
        <f t="shared" si="39"/>
        <v>0</v>
      </c>
      <c r="AF282" s="100">
        <f t="shared" si="39"/>
        <v>0</v>
      </c>
      <c r="AG282" s="100">
        <f t="shared" si="39"/>
        <v>0</v>
      </c>
      <c r="AH282" s="100">
        <f t="shared" si="39"/>
        <v>0</v>
      </c>
      <c r="AI282" s="100">
        <f t="shared" si="39"/>
        <v>0</v>
      </c>
      <c r="AJ282" s="100">
        <f t="shared" si="39"/>
        <v>0</v>
      </c>
      <c r="AK282" s="100">
        <f t="shared" si="39"/>
        <v>0</v>
      </c>
      <c r="AL282" s="100">
        <f t="shared" si="39"/>
        <v>0</v>
      </c>
      <c r="AM282" s="94">
        <f t="shared" si="39"/>
        <v>0</v>
      </c>
      <c r="AN282" s="97" t="s">
        <v>74</v>
      </c>
    </row>
    <row r="283" spans="1:40" ht="18.600000000000001" customHeight="1" x14ac:dyDescent="0.15">
      <c r="A283" s="133"/>
      <c r="B283" s="134"/>
      <c r="C283" s="135"/>
      <c r="D283" s="30" t="s">
        <v>13</v>
      </c>
      <c r="E283" s="140"/>
      <c r="F283" s="101"/>
      <c r="G283" s="101"/>
      <c r="H283" s="101"/>
      <c r="I283" s="101"/>
      <c r="J283" s="101"/>
      <c r="K283" s="101"/>
      <c r="L283" s="101"/>
      <c r="M283" s="101"/>
      <c r="N283" s="101"/>
      <c r="O283" s="101"/>
      <c r="P283" s="101"/>
      <c r="Q283" s="101"/>
      <c r="R283" s="101"/>
      <c r="S283" s="101"/>
      <c r="T283" s="101"/>
      <c r="U283" s="101"/>
      <c r="V283" s="101"/>
      <c r="W283" s="101"/>
      <c r="X283" s="101"/>
      <c r="Y283" s="101"/>
      <c r="Z283" s="101"/>
      <c r="AA283" s="101"/>
      <c r="AB283" s="101"/>
      <c r="AC283" s="101"/>
      <c r="AD283" s="101"/>
      <c r="AE283" s="101"/>
      <c r="AF283" s="101"/>
      <c r="AG283" s="101"/>
      <c r="AH283" s="101"/>
      <c r="AI283" s="101"/>
      <c r="AJ283" s="101"/>
      <c r="AK283" s="101"/>
      <c r="AL283" s="101"/>
      <c r="AM283" s="95"/>
      <c r="AN283" s="98"/>
    </row>
    <row r="284" spans="1:40" ht="18.600000000000001" customHeight="1" x14ac:dyDescent="0.15">
      <c r="A284" s="133"/>
      <c r="B284" s="134"/>
      <c r="C284" s="135"/>
      <c r="D284" s="30" t="s">
        <v>14</v>
      </c>
      <c r="E284" s="140"/>
      <c r="F284" s="101"/>
      <c r="G284" s="101"/>
      <c r="H284" s="101"/>
      <c r="I284" s="101"/>
      <c r="J284" s="101"/>
      <c r="K284" s="101"/>
      <c r="L284" s="101"/>
      <c r="M284" s="101"/>
      <c r="N284" s="101"/>
      <c r="O284" s="101"/>
      <c r="P284" s="101"/>
      <c r="Q284" s="101"/>
      <c r="R284" s="101"/>
      <c r="S284" s="101"/>
      <c r="T284" s="101"/>
      <c r="U284" s="101"/>
      <c r="V284" s="101"/>
      <c r="W284" s="101"/>
      <c r="X284" s="101"/>
      <c r="Y284" s="101"/>
      <c r="Z284" s="101"/>
      <c r="AA284" s="101"/>
      <c r="AB284" s="101"/>
      <c r="AC284" s="101"/>
      <c r="AD284" s="101"/>
      <c r="AE284" s="101"/>
      <c r="AF284" s="101"/>
      <c r="AG284" s="101"/>
      <c r="AH284" s="101"/>
      <c r="AI284" s="101"/>
      <c r="AJ284" s="101"/>
      <c r="AK284" s="101"/>
      <c r="AL284" s="101"/>
      <c r="AM284" s="95"/>
      <c r="AN284" s="98"/>
    </row>
    <row r="285" spans="1:40" ht="18.600000000000001" customHeight="1" x14ac:dyDescent="0.15">
      <c r="A285" s="136"/>
      <c r="B285" s="137"/>
      <c r="C285" s="138"/>
      <c r="D285" s="32" t="s">
        <v>15</v>
      </c>
      <c r="E285" s="141"/>
      <c r="F285" s="102"/>
      <c r="G285" s="102"/>
      <c r="H285" s="102"/>
      <c r="I285" s="102"/>
      <c r="J285" s="102"/>
      <c r="K285" s="102"/>
      <c r="L285" s="102"/>
      <c r="M285" s="102"/>
      <c r="N285" s="102"/>
      <c r="O285" s="102"/>
      <c r="P285" s="102"/>
      <c r="Q285" s="102"/>
      <c r="R285" s="102"/>
      <c r="S285" s="102"/>
      <c r="T285" s="102"/>
      <c r="U285" s="102"/>
      <c r="V285" s="102"/>
      <c r="W285" s="102"/>
      <c r="X285" s="102"/>
      <c r="Y285" s="102"/>
      <c r="Z285" s="102"/>
      <c r="AA285" s="102"/>
      <c r="AB285" s="102"/>
      <c r="AC285" s="102"/>
      <c r="AD285" s="102"/>
      <c r="AE285" s="102"/>
      <c r="AF285" s="102"/>
      <c r="AG285" s="102"/>
      <c r="AH285" s="102"/>
      <c r="AI285" s="102"/>
      <c r="AJ285" s="102"/>
      <c r="AK285" s="102"/>
      <c r="AL285" s="102"/>
      <c r="AM285" s="96"/>
      <c r="AN285" s="99"/>
    </row>
    <row r="286" spans="1:40" ht="18.600000000000001" customHeight="1" x14ac:dyDescent="0.15">
      <c r="A286" s="44" t="str">
        <f t="shared" ref="A286:C301" si="40">A100</f>
        <v>a</v>
      </c>
      <c r="B286" s="45" t="str">
        <f t="shared" si="40"/>
        <v>ﾏﾙﾁﾊﾛｹﾞﾝ灯</v>
      </c>
      <c r="C286" s="75" t="str">
        <f t="shared" si="40"/>
        <v>MF400W×1</v>
      </c>
      <c r="D286" s="56"/>
      <c r="E286" s="38"/>
      <c r="F286" s="39"/>
      <c r="G286" s="39"/>
      <c r="H286" s="39"/>
      <c r="I286" s="39"/>
      <c r="J286" s="39"/>
      <c r="K286" s="39"/>
      <c r="L286" s="39"/>
      <c r="M286" s="39"/>
      <c r="N286" s="39"/>
      <c r="O286" s="39"/>
      <c r="P286" s="39"/>
      <c r="Q286" s="39"/>
      <c r="R286" s="39"/>
      <c r="S286" s="39"/>
      <c r="T286" s="39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F286" s="39"/>
      <c r="AG286" s="39"/>
      <c r="AH286" s="39"/>
      <c r="AI286" s="39"/>
      <c r="AJ286" s="39"/>
      <c r="AK286" s="39"/>
      <c r="AL286" s="39"/>
      <c r="AM286" s="39"/>
      <c r="AN286" s="50">
        <f t="shared" ref="AN286:AN312" si="41">SUM(E286:AM286)</f>
        <v>0</v>
      </c>
    </row>
    <row r="287" spans="1:40" ht="18.600000000000001" customHeight="1" x14ac:dyDescent="0.15">
      <c r="A287" s="44" t="str">
        <f t="shared" si="40"/>
        <v>b</v>
      </c>
      <c r="B287" s="45" t="str">
        <f t="shared" si="40"/>
        <v>水銀灯</v>
      </c>
      <c r="C287" s="75" t="str">
        <f t="shared" si="40"/>
        <v>HF400W×1</v>
      </c>
      <c r="D287" s="56"/>
      <c r="E287" s="38"/>
      <c r="F287" s="39"/>
      <c r="G287" s="39"/>
      <c r="H287" s="39"/>
      <c r="I287" s="39"/>
      <c r="J287" s="39"/>
      <c r="K287" s="39"/>
      <c r="L287" s="39"/>
      <c r="M287" s="39"/>
      <c r="N287" s="39"/>
      <c r="O287" s="39"/>
      <c r="P287" s="39"/>
      <c r="Q287" s="39"/>
      <c r="R287" s="39"/>
      <c r="S287" s="39"/>
      <c r="T287" s="39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F287" s="39"/>
      <c r="AG287" s="39"/>
      <c r="AH287" s="39"/>
      <c r="AI287" s="39"/>
      <c r="AJ287" s="39"/>
      <c r="AK287" s="39"/>
      <c r="AL287" s="39"/>
      <c r="AM287" s="39"/>
      <c r="AN287" s="50">
        <f t="shared" si="41"/>
        <v>0</v>
      </c>
    </row>
    <row r="288" spans="1:40" ht="18.600000000000001" customHeight="1" x14ac:dyDescent="0.15">
      <c r="A288" s="44" t="str">
        <f t="shared" si="40"/>
        <v>c</v>
      </c>
      <c r="B288" s="45" t="str">
        <f t="shared" si="40"/>
        <v>ﾘﾌﾚｸﾀｰ</v>
      </c>
      <c r="C288" s="75" t="str">
        <f t="shared" si="40"/>
        <v>RF500W×1</v>
      </c>
      <c r="D288" s="56"/>
      <c r="E288" s="38"/>
      <c r="F288" s="39"/>
      <c r="G288" s="39"/>
      <c r="H288" s="39"/>
      <c r="I288" s="39"/>
      <c r="J288" s="39"/>
      <c r="K288" s="39"/>
      <c r="L288" s="39"/>
      <c r="M288" s="39"/>
      <c r="N288" s="39"/>
      <c r="O288" s="39"/>
      <c r="P288" s="39"/>
      <c r="Q288" s="39"/>
      <c r="R288" s="39"/>
      <c r="S288" s="39"/>
      <c r="T288" s="39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F288" s="39"/>
      <c r="AG288" s="39"/>
      <c r="AH288" s="39"/>
      <c r="AI288" s="39"/>
      <c r="AJ288" s="39"/>
      <c r="AK288" s="39"/>
      <c r="AL288" s="39"/>
      <c r="AM288" s="39"/>
      <c r="AN288" s="50">
        <f t="shared" si="41"/>
        <v>0</v>
      </c>
    </row>
    <row r="289" spans="1:40" ht="18.600000000000001" customHeight="1" x14ac:dyDescent="0.15">
      <c r="A289" s="44" t="str">
        <f t="shared" si="40"/>
        <v>d</v>
      </c>
      <c r="B289" s="45" t="str">
        <f t="shared" si="40"/>
        <v>ﾎﾞｰﾀﾞｰﾗｲﾄ</v>
      </c>
      <c r="C289" s="75" t="str">
        <f t="shared" si="40"/>
        <v>95W×9</v>
      </c>
      <c r="D289" s="56"/>
      <c r="E289" s="38"/>
      <c r="F289" s="39"/>
      <c r="G289" s="39"/>
      <c r="H289" s="39"/>
      <c r="I289" s="39"/>
      <c r="J289" s="39"/>
      <c r="K289" s="39"/>
      <c r="L289" s="39"/>
      <c r="M289" s="39"/>
      <c r="N289" s="39"/>
      <c r="O289" s="39"/>
      <c r="P289" s="39"/>
      <c r="Q289" s="39"/>
      <c r="R289" s="39"/>
      <c r="S289" s="39"/>
      <c r="T289" s="39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F289" s="39"/>
      <c r="AG289" s="39"/>
      <c r="AH289" s="39"/>
      <c r="AI289" s="39"/>
      <c r="AJ289" s="39"/>
      <c r="AK289" s="39"/>
      <c r="AL289" s="39"/>
      <c r="AM289" s="39"/>
      <c r="AN289" s="50">
        <f t="shared" si="41"/>
        <v>0</v>
      </c>
    </row>
    <row r="290" spans="1:40" ht="18.600000000000001" customHeight="1" x14ac:dyDescent="0.15">
      <c r="A290" s="44" t="str">
        <f t="shared" si="40"/>
        <v>e</v>
      </c>
      <c r="B290" s="45" t="str">
        <f t="shared" si="40"/>
        <v>ﾐﾆﾊﾛｹﾞﾝ</v>
      </c>
      <c r="C290" s="75" t="str">
        <f t="shared" si="40"/>
        <v>MF250W×1</v>
      </c>
      <c r="D290" s="56"/>
      <c r="E290" s="38"/>
      <c r="F290" s="39"/>
      <c r="G290" s="39"/>
      <c r="H290" s="39"/>
      <c r="I290" s="39"/>
      <c r="J290" s="39"/>
      <c r="K290" s="39"/>
      <c r="L290" s="39"/>
      <c r="M290" s="39"/>
      <c r="N290" s="39"/>
      <c r="O290" s="39"/>
      <c r="P290" s="39"/>
      <c r="Q290" s="39"/>
      <c r="R290" s="39"/>
      <c r="S290" s="39"/>
      <c r="T290" s="39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F290" s="39"/>
      <c r="AG290" s="39"/>
      <c r="AH290" s="39"/>
      <c r="AI290" s="39"/>
      <c r="AJ290" s="39"/>
      <c r="AK290" s="39"/>
      <c r="AL290" s="39"/>
      <c r="AM290" s="39"/>
      <c r="AN290" s="50">
        <f t="shared" si="41"/>
        <v>0</v>
      </c>
    </row>
    <row r="291" spans="1:40" ht="18.600000000000001" customHeight="1" x14ac:dyDescent="0.15">
      <c r="A291" s="44" t="str">
        <f t="shared" si="40"/>
        <v>f</v>
      </c>
      <c r="B291" s="45" t="str">
        <f t="shared" si="40"/>
        <v>ﾌｯﾄﾗｲﾄ</v>
      </c>
      <c r="C291" s="75" t="str">
        <f t="shared" si="40"/>
        <v>60W×12</v>
      </c>
      <c r="D291" s="56"/>
      <c r="E291" s="38"/>
      <c r="F291" s="39"/>
      <c r="G291" s="39"/>
      <c r="H291" s="39"/>
      <c r="I291" s="39"/>
      <c r="J291" s="39"/>
      <c r="K291" s="39"/>
      <c r="L291" s="39"/>
      <c r="M291" s="39"/>
      <c r="N291" s="39"/>
      <c r="O291" s="39"/>
      <c r="P291" s="39"/>
      <c r="Q291" s="39"/>
      <c r="R291" s="39"/>
      <c r="S291" s="39"/>
      <c r="T291" s="39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F291" s="39"/>
      <c r="AG291" s="39"/>
      <c r="AH291" s="39"/>
      <c r="AI291" s="39"/>
      <c r="AJ291" s="39"/>
      <c r="AK291" s="39"/>
      <c r="AL291" s="39"/>
      <c r="AM291" s="39"/>
      <c r="AN291" s="50">
        <f t="shared" si="41"/>
        <v>0</v>
      </c>
    </row>
    <row r="292" spans="1:40" ht="18.600000000000001" customHeight="1" x14ac:dyDescent="0.15">
      <c r="A292" s="44" t="str">
        <f t="shared" si="40"/>
        <v>g</v>
      </c>
      <c r="B292" s="45" t="str">
        <f t="shared" si="40"/>
        <v>ｽﾎﾟｯﾄﾗｲﾄ</v>
      </c>
      <c r="C292" s="75" t="str">
        <f t="shared" si="40"/>
        <v>1000W×1</v>
      </c>
      <c r="D292" s="56"/>
      <c r="E292" s="38"/>
      <c r="F292" s="39"/>
      <c r="G292" s="39"/>
      <c r="H292" s="39"/>
      <c r="I292" s="39"/>
      <c r="J292" s="39"/>
      <c r="K292" s="39"/>
      <c r="L292" s="39"/>
      <c r="M292" s="39"/>
      <c r="N292" s="39"/>
      <c r="O292" s="39"/>
      <c r="P292" s="39"/>
      <c r="Q292" s="39"/>
      <c r="R292" s="39"/>
      <c r="S292" s="39"/>
      <c r="T292" s="39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F292" s="39"/>
      <c r="AG292" s="39"/>
      <c r="AH292" s="39"/>
      <c r="AI292" s="39"/>
      <c r="AJ292" s="39"/>
      <c r="AK292" s="39"/>
      <c r="AL292" s="39"/>
      <c r="AM292" s="39"/>
      <c r="AN292" s="50">
        <f t="shared" si="41"/>
        <v>0</v>
      </c>
    </row>
    <row r="293" spans="1:40" ht="18.600000000000001" customHeight="1" x14ac:dyDescent="0.15">
      <c r="A293" s="44" t="str">
        <f t="shared" si="40"/>
        <v>h</v>
      </c>
      <c r="B293" s="45" t="str">
        <f t="shared" si="40"/>
        <v>反射笠付C吊</v>
      </c>
      <c r="C293" s="75" t="str">
        <f t="shared" si="40"/>
        <v>FL40W×2</v>
      </c>
      <c r="D293" s="56"/>
      <c r="E293" s="38"/>
      <c r="F293" s="39"/>
      <c r="G293" s="39"/>
      <c r="H293" s="39"/>
      <c r="I293" s="39"/>
      <c r="J293" s="39"/>
      <c r="K293" s="39"/>
      <c r="L293" s="39"/>
      <c r="M293" s="39"/>
      <c r="N293" s="39"/>
      <c r="O293" s="39"/>
      <c r="P293" s="39"/>
      <c r="Q293" s="39"/>
      <c r="R293" s="39"/>
      <c r="S293" s="39"/>
      <c r="T293" s="39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F293" s="39"/>
      <c r="AG293" s="39"/>
      <c r="AH293" s="39"/>
      <c r="AI293" s="39"/>
      <c r="AJ293" s="39"/>
      <c r="AK293" s="39"/>
      <c r="AL293" s="39"/>
      <c r="AM293" s="39"/>
      <c r="AN293" s="50">
        <f t="shared" si="41"/>
        <v>0</v>
      </c>
    </row>
    <row r="294" spans="1:40" ht="18.600000000000001" customHeight="1" x14ac:dyDescent="0.15">
      <c r="A294" s="44" t="str">
        <f t="shared" si="40"/>
        <v>i</v>
      </c>
      <c r="B294" s="45" t="str">
        <f t="shared" si="40"/>
        <v>直付型</v>
      </c>
      <c r="C294" s="75" t="str">
        <f t="shared" si="40"/>
        <v>FL20W×1</v>
      </c>
      <c r="D294" s="56"/>
      <c r="E294" s="38"/>
      <c r="F294" s="39"/>
      <c r="G294" s="39"/>
      <c r="H294" s="39"/>
      <c r="I294" s="39"/>
      <c r="J294" s="39"/>
      <c r="K294" s="39"/>
      <c r="L294" s="39"/>
      <c r="M294" s="39"/>
      <c r="N294" s="39"/>
      <c r="O294" s="39"/>
      <c r="P294" s="39"/>
      <c r="Q294" s="39"/>
      <c r="R294" s="39"/>
      <c r="S294" s="39"/>
      <c r="T294" s="39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F294" s="39"/>
      <c r="AG294" s="39"/>
      <c r="AH294" s="39"/>
      <c r="AI294" s="39"/>
      <c r="AJ294" s="39"/>
      <c r="AK294" s="39"/>
      <c r="AL294" s="39"/>
      <c r="AM294" s="39"/>
      <c r="AN294" s="50">
        <f t="shared" si="41"/>
        <v>0</v>
      </c>
    </row>
    <row r="295" spans="1:40" ht="18.600000000000001" customHeight="1" x14ac:dyDescent="0.15">
      <c r="A295" s="44" t="str">
        <f t="shared" si="40"/>
        <v>j</v>
      </c>
      <c r="B295" s="45" t="str">
        <f t="shared" si="40"/>
        <v>避難口誘導灯C型</v>
      </c>
      <c r="C295" s="75" t="str">
        <f t="shared" si="40"/>
        <v>SH1-FBF20-C</v>
      </c>
      <c r="D295" s="56"/>
      <c r="E295" s="38"/>
      <c r="F295" s="39"/>
      <c r="G295" s="39"/>
      <c r="H295" s="39"/>
      <c r="I295" s="39"/>
      <c r="J295" s="39"/>
      <c r="K295" s="39"/>
      <c r="L295" s="39"/>
      <c r="M295" s="39"/>
      <c r="N295" s="39"/>
      <c r="O295" s="39"/>
      <c r="P295" s="39"/>
      <c r="Q295" s="39"/>
      <c r="R295" s="39"/>
      <c r="S295" s="39"/>
      <c r="T295" s="39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F295" s="39"/>
      <c r="AG295" s="39"/>
      <c r="AH295" s="39"/>
      <c r="AI295" s="39"/>
      <c r="AJ295" s="39"/>
      <c r="AK295" s="39"/>
      <c r="AL295" s="39"/>
      <c r="AM295" s="39"/>
      <c r="AN295" s="50">
        <f t="shared" si="41"/>
        <v>0</v>
      </c>
    </row>
    <row r="296" spans="1:40" ht="18.600000000000001" customHeight="1" x14ac:dyDescent="0.15">
      <c r="A296" s="44" t="str">
        <f t="shared" si="40"/>
        <v>k</v>
      </c>
      <c r="B296" s="45" t="str">
        <f t="shared" si="40"/>
        <v>避難口誘導灯片面P吊</v>
      </c>
      <c r="C296" s="75" t="str">
        <f t="shared" si="40"/>
        <v>FL10W×1</v>
      </c>
      <c r="D296" s="56"/>
      <c r="E296" s="38"/>
      <c r="F296" s="39"/>
      <c r="G296" s="39"/>
      <c r="H296" s="39"/>
      <c r="I296" s="39"/>
      <c r="J296" s="39"/>
      <c r="K296" s="39">
        <v>1</v>
      </c>
      <c r="L296" s="39"/>
      <c r="M296" s="39"/>
      <c r="N296" s="39"/>
      <c r="O296" s="39"/>
      <c r="P296" s="39"/>
      <c r="Q296" s="39"/>
      <c r="R296" s="39"/>
      <c r="S296" s="39"/>
      <c r="T296" s="39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F296" s="39"/>
      <c r="AG296" s="39"/>
      <c r="AH296" s="39"/>
      <c r="AI296" s="39"/>
      <c r="AJ296" s="39"/>
      <c r="AK296" s="39"/>
      <c r="AL296" s="39"/>
      <c r="AM296" s="39"/>
      <c r="AN296" s="50">
        <f t="shared" si="41"/>
        <v>1</v>
      </c>
    </row>
    <row r="297" spans="1:40" ht="18.600000000000001" customHeight="1" x14ac:dyDescent="0.15">
      <c r="A297" s="44" t="str">
        <f t="shared" si="40"/>
        <v>l</v>
      </c>
      <c r="B297" s="45" t="str">
        <f t="shared" si="40"/>
        <v>避難口誘導灯両面P吊</v>
      </c>
      <c r="C297" s="75" t="str">
        <f t="shared" si="40"/>
        <v>FL10W×1</v>
      </c>
      <c r="D297" s="56"/>
      <c r="E297" s="38"/>
      <c r="F297" s="39"/>
      <c r="G297" s="39"/>
      <c r="H297" s="39"/>
      <c r="I297" s="39">
        <v>1</v>
      </c>
      <c r="J297" s="39"/>
      <c r="K297" s="39"/>
      <c r="L297" s="39"/>
      <c r="M297" s="39"/>
      <c r="N297" s="39"/>
      <c r="O297" s="39"/>
      <c r="P297" s="39"/>
      <c r="Q297" s="39"/>
      <c r="R297" s="39"/>
      <c r="S297" s="39"/>
      <c r="T297" s="39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F297" s="39"/>
      <c r="AG297" s="39"/>
      <c r="AH297" s="39"/>
      <c r="AI297" s="39"/>
      <c r="AJ297" s="39"/>
      <c r="AK297" s="39"/>
      <c r="AL297" s="39"/>
      <c r="AM297" s="39"/>
      <c r="AN297" s="50">
        <f t="shared" si="41"/>
        <v>1</v>
      </c>
    </row>
    <row r="298" spans="1:40" s="81" customFormat="1" ht="20.100000000000001" customHeight="1" x14ac:dyDescent="0.15">
      <c r="A298" s="44" t="str">
        <f t="shared" si="40"/>
        <v>m</v>
      </c>
      <c r="B298" s="45" t="str">
        <f t="shared" si="40"/>
        <v>ﾀﾞｳﾝﾗｲﾄ</v>
      </c>
      <c r="C298" s="75" t="str">
        <f t="shared" si="40"/>
        <v>FHT24W×1</v>
      </c>
      <c r="D298" s="56"/>
      <c r="E298" s="38"/>
      <c r="F298" s="39"/>
      <c r="G298" s="39"/>
      <c r="H298" s="39"/>
      <c r="I298" s="39"/>
      <c r="J298" s="39"/>
      <c r="K298" s="39"/>
      <c r="L298" s="39"/>
      <c r="M298" s="39"/>
      <c r="N298" s="39"/>
      <c r="O298" s="39"/>
      <c r="P298" s="39"/>
      <c r="Q298" s="39"/>
      <c r="R298" s="39"/>
      <c r="S298" s="39"/>
      <c r="T298" s="39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F298" s="39"/>
      <c r="AG298" s="39"/>
      <c r="AH298" s="39"/>
      <c r="AI298" s="39"/>
      <c r="AJ298" s="39"/>
      <c r="AK298" s="39"/>
      <c r="AL298" s="39"/>
      <c r="AM298" s="39"/>
      <c r="AN298" s="50">
        <f t="shared" si="41"/>
        <v>0</v>
      </c>
    </row>
    <row r="299" spans="1:40" s="81" customFormat="1" ht="20.100000000000001" customHeight="1" x14ac:dyDescent="0.15">
      <c r="A299" s="44" t="str">
        <f t="shared" si="40"/>
        <v>n</v>
      </c>
      <c r="B299" s="45" t="str">
        <f t="shared" si="40"/>
        <v>ﾀﾞｳﾝﾗｲﾄ</v>
      </c>
      <c r="C299" s="75" t="str">
        <f t="shared" si="40"/>
        <v>FHT32W×1</v>
      </c>
      <c r="D299" s="56"/>
      <c r="E299" s="38"/>
      <c r="F299" s="39"/>
      <c r="G299" s="39"/>
      <c r="H299" s="39"/>
      <c r="I299" s="39"/>
      <c r="J299" s="39"/>
      <c r="K299" s="39"/>
      <c r="L299" s="39"/>
      <c r="M299" s="39"/>
      <c r="N299" s="39"/>
      <c r="O299" s="39"/>
      <c r="P299" s="39"/>
      <c r="Q299" s="39"/>
      <c r="R299" s="39"/>
      <c r="S299" s="39"/>
      <c r="T299" s="39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F299" s="39"/>
      <c r="AG299" s="39"/>
      <c r="AH299" s="39"/>
      <c r="AI299" s="39"/>
      <c r="AJ299" s="39"/>
      <c r="AK299" s="39"/>
      <c r="AL299" s="39"/>
      <c r="AM299" s="39"/>
      <c r="AN299" s="50">
        <f t="shared" si="41"/>
        <v>0</v>
      </c>
    </row>
    <row r="300" spans="1:40" ht="18.600000000000001" customHeight="1" x14ac:dyDescent="0.15">
      <c r="A300" s="44" t="str">
        <f t="shared" si="40"/>
        <v>o</v>
      </c>
      <c r="B300" s="45" t="str">
        <f t="shared" si="40"/>
        <v>ﾌﾞﾗｹｯﾄ</v>
      </c>
      <c r="C300" s="75" t="str">
        <f t="shared" si="40"/>
        <v>FL20W×1</v>
      </c>
      <c r="D300" s="37"/>
      <c r="E300" s="38"/>
      <c r="F300" s="39"/>
      <c r="G300" s="39"/>
      <c r="H300" s="39"/>
      <c r="I300" s="39"/>
      <c r="J300" s="39"/>
      <c r="K300" s="39"/>
      <c r="L300" s="39"/>
      <c r="M300" s="39"/>
      <c r="N300" s="39"/>
      <c r="O300" s="39"/>
      <c r="P300" s="39"/>
      <c r="Q300" s="39"/>
      <c r="R300" s="39"/>
      <c r="S300" s="39"/>
      <c r="T300" s="39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F300" s="39"/>
      <c r="AG300" s="39"/>
      <c r="AH300" s="39"/>
      <c r="AI300" s="39"/>
      <c r="AJ300" s="39"/>
      <c r="AK300" s="39"/>
      <c r="AL300" s="39"/>
      <c r="AM300" s="39"/>
      <c r="AN300" s="50">
        <f t="shared" si="41"/>
        <v>0</v>
      </c>
    </row>
    <row r="301" spans="1:40" ht="18.600000000000001" customHeight="1" x14ac:dyDescent="0.15">
      <c r="A301" s="44" t="str">
        <f t="shared" si="40"/>
        <v>p</v>
      </c>
      <c r="B301" s="45" t="str">
        <f t="shared" si="40"/>
        <v>逆富士型</v>
      </c>
      <c r="C301" s="75" t="str">
        <f t="shared" si="40"/>
        <v>HF32W×1</v>
      </c>
      <c r="D301" s="78"/>
      <c r="E301" s="38"/>
      <c r="F301" s="39"/>
      <c r="G301" s="39"/>
      <c r="H301" s="39"/>
      <c r="I301" s="39"/>
      <c r="J301" s="39"/>
      <c r="K301" s="39"/>
      <c r="L301" s="39"/>
      <c r="M301" s="39"/>
      <c r="N301" s="39"/>
      <c r="O301" s="39"/>
      <c r="P301" s="39"/>
      <c r="Q301" s="39"/>
      <c r="R301" s="39"/>
      <c r="S301" s="39"/>
      <c r="T301" s="39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F301" s="39"/>
      <c r="AG301" s="39"/>
      <c r="AH301" s="39"/>
      <c r="AI301" s="39"/>
      <c r="AJ301" s="39"/>
      <c r="AK301" s="39"/>
      <c r="AL301" s="39"/>
      <c r="AM301" s="39"/>
      <c r="AN301" s="50">
        <f t="shared" si="41"/>
        <v>0</v>
      </c>
    </row>
    <row r="302" spans="1:40" ht="18.600000000000001" customHeight="1" x14ac:dyDescent="0.15">
      <c r="A302" s="44" t="str">
        <f t="shared" ref="A302:C312" si="42">A116</f>
        <v>q</v>
      </c>
      <c r="B302" s="45" t="str">
        <f t="shared" si="42"/>
        <v>逆富士型</v>
      </c>
      <c r="C302" s="75" t="str">
        <f t="shared" si="42"/>
        <v>HF32W×2</v>
      </c>
      <c r="D302" s="37"/>
      <c r="E302" s="38"/>
      <c r="F302" s="39"/>
      <c r="G302" s="39"/>
      <c r="H302" s="39"/>
      <c r="I302" s="39"/>
      <c r="J302" s="39"/>
      <c r="K302" s="39"/>
      <c r="L302" s="39"/>
      <c r="M302" s="39"/>
      <c r="N302" s="39"/>
      <c r="O302" s="39"/>
      <c r="P302" s="39"/>
      <c r="Q302" s="39"/>
      <c r="R302" s="39"/>
      <c r="S302" s="39"/>
      <c r="T302" s="39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F302" s="39"/>
      <c r="AG302" s="39"/>
      <c r="AH302" s="39"/>
      <c r="AI302" s="39"/>
      <c r="AJ302" s="39"/>
      <c r="AK302" s="39"/>
      <c r="AL302" s="39"/>
      <c r="AM302" s="39"/>
      <c r="AN302" s="50">
        <f t="shared" si="41"/>
        <v>0</v>
      </c>
    </row>
    <row r="303" spans="1:40" s="81" customFormat="1" ht="20.100000000000001" customHeight="1" x14ac:dyDescent="0.15">
      <c r="A303" s="44" t="str">
        <f t="shared" si="42"/>
        <v>r</v>
      </c>
      <c r="B303" s="45" t="str">
        <f t="shared" si="42"/>
        <v>直付型</v>
      </c>
      <c r="C303" s="75" t="str">
        <f t="shared" si="42"/>
        <v>HF32W×2</v>
      </c>
      <c r="D303" s="37"/>
      <c r="E303" s="38"/>
      <c r="F303" s="39"/>
      <c r="G303" s="39"/>
      <c r="H303" s="39"/>
      <c r="I303" s="39"/>
      <c r="J303" s="39"/>
      <c r="K303" s="39"/>
      <c r="L303" s="39"/>
      <c r="M303" s="39"/>
      <c r="N303" s="39"/>
      <c r="O303" s="39"/>
      <c r="P303" s="39"/>
      <c r="Q303" s="39"/>
      <c r="R303" s="39"/>
      <c r="S303" s="39"/>
      <c r="T303" s="39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F303" s="39"/>
      <c r="AG303" s="39"/>
      <c r="AH303" s="39"/>
      <c r="AI303" s="39"/>
      <c r="AJ303" s="39"/>
      <c r="AK303" s="39"/>
      <c r="AL303" s="39"/>
      <c r="AM303" s="39"/>
      <c r="AN303" s="50">
        <f t="shared" si="41"/>
        <v>0</v>
      </c>
    </row>
    <row r="304" spans="1:40" ht="18.600000000000001" customHeight="1" x14ac:dyDescent="0.15">
      <c r="A304" s="44" t="str">
        <f t="shared" si="42"/>
        <v>s</v>
      </c>
      <c r="B304" s="45" t="str">
        <f t="shared" si="42"/>
        <v>埋込型</v>
      </c>
      <c r="C304" s="75" t="str">
        <f t="shared" si="42"/>
        <v>HF32W×2</v>
      </c>
      <c r="D304" s="37"/>
      <c r="E304" s="38"/>
      <c r="F304" s="39"/>
      <c r="G304" s="39"/>
      <c r="H304" s="39"/>
      <c r="I304" s="39"/>
      <c r="J304" s="39"/>
      <c r="K304" s="39"/>
      <c r="L304" s="39"/>
      <c r="M304" s="39"/>
      <c r="N304" s="39"/>
      <c r="O304" s="39"/>
      <c r="P304" s="39"/>
      <c r="Q304" s="39"/>
      <c r="R304" s="39"/>
      <c r="S304" s="39"/>
      <c r="T304" s="39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F304" s="39"/>
      <c r="AG304" s="39"/>
      <c r="AH304" s="39"/>
      <c r="AI304" s="39"/>
      <c r="AJ304" s="39"/>
      <c r="AK304" s="39"/>
      <c r="AL304" s="39"/>
      <c r="AM304" s="39"/>
      <c r="AN304" s="50">
        <f t="shared" si="41"/>
        <v>0</v>
      </c>
    </row>
    <row r="305" spans="1:40" ht="18.600000000000001" customHeight="1" x14ac:dyDescent="0.15">
      <c r="A305" s="44" t="str">
        <f t="shared" si="42"/>
        <v>ｔ</v>
      </c>
      <c r="B305" s="45" t="str">
        <f t="shared" si="42"/>
        <v>ﾀﾞｳﾝﾗｲﾄWP</v>
      </c>
      <c r="C305" s="75" t="str">
        <f t="shared" si="42"/>
        <v>FHT24W×1</v>
      </c>
      <c r="D305" s="37"/>
      <c r="E305" s="38"/>
      <c r="F305" s="39"/>
      <c r="G305" s="39"/>
      <c r="H305" s="39"/>
      <c r="I305" s="39"/>
      <c r="J305" s="39"/>
      <c r="K305" s="39"/>
      <c r="L305" s="39"/>
      <c r="M305" s="39"/>
      <c r="N305" s="39"/>
      <c r="O305" s="39"/>
      <c r="P305" s="39"/>
      <c r="Q305" s="39"/>
      <c r="R305" s="39"/>
      <c r="S305" s="39"/>
      <c r="T305" s="39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F305" s="39"/>
      <c r="AG305" s="39"/>
      <c r="AH305" s="39"/>
      <c r="AI305" s="39"/>
      <c r="AJ305" s="39"/>
      <c r="AK305" s="39"/>
      <c r="AL305" s="39"/>
      <c r="AM305" s="39"/>
      <c r="AN305" s="50">
        <f t="shared" si="41"/>
        <v>0</v>
      </c>
    </row>
    <row r="306" spans="1:40" ht="18.600000000000001" customHeight="1" x14ac:dyDescent="0.15">
      <c r="A306" s="44" t="str">
        <f t="shared" si="42"/>
        <v>u</v>
      </c>
      <c r="B306" s="45" t="str">
        <f t="shared" si="42"/>
        <v>直付型</v>
      </c>
      <c r="C306" s="75" t="str">
        <f t="shared" si="42"/>
        <v>FL40W]×3</v>
      </c>
      <c r="D306" s="78"/>
      <c r="E306" s="38"/>
      <c r="F306" s="39"/>
      <c r="G306" s="39"/>
      <c r="H306" s="39"/>
      <c r="I306" s="39"/>
      <c r="J306" s="39"/>
      <c r="K306" s="39"/>
      <c r="L306" s="39"/>
      <c r="M306" s="39"/>
      <c r="N306" s="39"/>
      <c r="O306" s="39"/>
      <c r="P306" s="39"/>
      <c r="Q306" s="39"/>
      <c r="R306" s="39"/>
      <c r="S306" s="39"/>
      <c r="T306" s="39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F306" s="39"/>
      <c r="AG306" s="39"/>
      <c r="AH306" s="39"/>
      <c r="AI306" s="39"/>
      <c r="AJ306" s="39"/>
      <c r="AK306" s="39"/>
      <c r="AL306" s="39"/>
      <c r="AM306" s="39"/>
      <c r="AN306" s="50">
        <f t="shared" si="41"/>
        <v>0</v>
      </c>
    </row>
    <row r="307" spans="1:40" ht="18.600000000000001" customHeight="1" x14ac:dyDescent="0.15">
      <c r="A307" s="44" t="str">
        <f t="shared" si="42"/>
        <v>v</v>
      </c>
      <c r="B307" s="45" t="str">
        <f t="shared" si="42"/>
        <v>直付型</v>
      </c>
      <c r="C307" s="75" t="str">
        <f t="shared" si="42"/>
        <v>FL40W×2</v>
      </c>
      <c r="D307" s="37"/>
      <c r="E307" s="38"/>
      <c r="F307" s="39"/>
      <c r="G307" s="39"/>
      <c r="H307" s="39"/>
      <c r="I307" s="39"/>
      <c r="J307" s="39"/>
      <c r="K307" s="39"/>
      <c r="L307" s="39"/>
      <c r="M307" s="39"/>
      <c r="N307" s="39"/>
      <c r="O307" s="39"/>
      <c r="P307" s="39"/>
      <c r="Q307" s="39"/>
      <c r="R307" s="39"/>
      <c r="S307" s="39"/>
      <c r="T307" s="39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F307" s="39"/>
      <c r="AG307" s="39"/>
      <c r="AH307" s="39"/>
      <c r="AI307" s="39"/>
      <c r="AJ307" s="39"/>
      <c r="AK307" s="39"/>
      <c r="AL307" s="39"/>
      <c r="AM307" s="39"/>
      <c r="AN307" s="50">
        <f t="shared" si="41"/>
        <v>0</v>
      </c>
    </row>
    <row r="308" spans="1:40" s="81" customFormat="1" ht="20.100000000000001" customHeight="1" x14ac:dyDescent="0.15">
      <c r="A308" s="44" t="str">
        <f t="shared" si="42"/>
        <v>w</v>
      </c>
      <c r="B308" s="45" t="str">
        <f t="shared" si="42"/>
        <v>逆富士型</v>
      </c>
      <c r="C308" s="75" t="str">
        <f t="shared" si="42"/>
        <v>FL20W×2</v>
      </c>
      <c r="D308" s="37"/>
      <c r="E308" s="38"/>
      <c r="F308" s="39"/>
      <c r="G308" s="39"/>
      <c r="H308" s="39"/>
      <c r="I308" s="39"/>
      <c r="J308" s="39"/>
      <c r="K308" s="39"/>
      <c r="L308" s="39"/>
      <c r="M308" s="39"/>
      <c r="N308" s="39"/>
      <c r="O308" s="39"/>
      <c r="P308" s="39"/>
      <c r="Q308" s="39"/>
      <c r="R308" s="39"/>
      <c r="S308" s="39"/>
      <c r="T308" s="39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F308" s="39"/>
      <c r="AG308" s="39"/>
      <c r="AH308" s="39"/>
      <c r="AI308" s="39"/>
      <c r="AJ308" s="39"/>
      <c r="AK308" s="39"/>
      <c r="AL308" s="39"/>
      <c r="AM308" s="39"/>
      <c r="AN308" s="50">
        <f t="shared" si="41"/>
        <v>0</v>
      </c>
    </row>
    <row r="309" spans="1:40" ht="18.600000000000001" customHeight="1" x14ac:dyDescent="0.15">
      <c r="A309" s="44">
        <f t="shared" si="42"/>
        <v>0</v>
      </c>
      <c r="B309" s="45">
        <f t="shared" si="42"/>
        <v>0</v>
      </c>
      <c r="C309" s="75">
        <f t="shared" si="42"/>
        <v>0</v>
      </c>
      <c r="D309" s="37"/>
      <c r="E309" s="38"/>
      <c r="F309" s="39"/>
      <c r="G309" s="39"/>
      <c r="H309" s="39"/>
      <c r="I309" s="39"/>
      <c r="J309" s="39"/>
      <c r="K309" s="39"/>
      <c r="L309" s="39"/>
      <c r="M309" s="39"/>
      <c r="N309" s="39"/>
      <c r="O309" s="39"/>
      <c r="P309" s="39"/>
      <c r="Q309" s="39"/>
      <c r="R309" s="39"/>
      <c r="S309" s="39"/>
      <c r="T309" s="39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F309" s="39"/>
      <c r="AG309" s="39"/>
      <c r="AH309" s="39"/>
      <c r="AI309" s="39"/>
      <c r="AJ309" s="39"/>
      <c r="AK309" s="39"/>
      <c r="AL309" s="39"/>
      <c r="AM309" s="39"/>
      <c r="AN309" s="50">
        <f t="shared" si="41"/>
        <v>0</v>
      </c>
    </row>
    <row r="310" spans="1:40" ht="18.600000000000001" customHeight="1" x14ac:dyDescent="0.15">
      <c r="A310" s="44">
        <f t="shared" si="42"/>
        <v>0</v>
      </c>
      <c r="B310" s="45">
        <f t="shared" si="42"/>
        <v>0</v>
      </c>
      <c r="C310" s="75">
        <f t="shared" si="42"/>
        <v>0</v>
      </c>
      <c r="D310" s="37"/>
      <c r="E310" s="38"/>
      <c r="F310" s="39"/>
      <c r="G310" s="39"/>
      <c r="H310" s="39"/>
      <c r="I310" s="39"/>
      <c r="J310" s="39"/>
      <c r="K310" s="39"/>
      <c r="L310" s="39"/>
      <c r="M310" s="39"/>
      <c r="N310" s="39"/>
      <c r="O310" s="39"/>
      <c r="P310" s="39"/>
      <c r="Q310" s="39"/>
      <c r="R310" s="39"/>
      <c r="S310" s="39"/>
      <c r="T310" s="39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F310" s="39"/>
      <c r="AG310" s="39"/>
      <c r="AH310" s="39"/>
      <c r="AI310" s="39"/>
      <c r="AJ310" s="39"/>
      <c r="AK310" s="39"/>
      <c r="AL310" s="39"/>
      <c r="AM310" s="39"/>
      <c r="AN310" s="50">
        <f t="shared" si="41"/>
        <v>0</v>
      </c>
    </row>
    <row r="311" spans="1:40" ht="18.600000000000001" customHeight="1" x14ac:dyDescent="0.15">
      <c r="A311" s="44">
        <f t="shared" si="42"/>
        <v>0</v>
      </c>
      <c r="B311" s="45">
        <f t="shared" si="42"/>
        <v>0</v>
      </c>
      <c r="C311" s="75">
        <f t="shared" si="42"/>
        <v>0</v>
      </c>
      <c r="D311" s="78"/>
      <c r="E311" s="38"/>
      <c r="F311" s="39"/>
      <c r="G311" s="39"/>
      <c r="H311" s="39"/>
      <c r="I311" s="39"/>
      <c r="J311" s="39"/>
      <c r="K311" s="39"/>
      <c r="L311" s="39"/>
      <c r="M311" s="39"/>
      <c r="N311" s="39"/>
      <c r="O311" s="39"/>
      <c r="P311" s="39"/>
      <c r="Q311" s="39"/>
      <c r="R311" s="39"/>
      <c r="S311" s="39"/>
      <c r="T311" s="39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F311" s="39"/>
      <c r="AG311" s="39"/>
      <c r="AH311" s="39"/>
      <c r="AI311" s="39"/>
      <c r="AJ311" s="39"/>
      <c r="AK311" s="39"/>
      <c r="AL311" s="39"/>
      <c r="AM311" s="39"/>
      <c r="AN311" s="50">
        <f t="shared" si="41"/>
        <v>0</v>
      </c>
    </row>
    <row r="312" spans="1:40" ht="18.600000000000001" customHeight="1" x14ac:dyDescent="0.15">
      <c r="A312" s="57">
        <f t="shared" si="42"/>
        <v>0</v>
      </c>
      <c r="B312" s="58">
        <f t="shared" si="42"/>
        <v>0</v>
      </c>
      <c r="C312" s="85">
        <f t="shared" si="42"/>
        <v>0</v>
      </c>
      <c r="D312" s="60"/>
      <c r="E312" s="61"/>
      <c r="F312" s="62"/>
      <c r="G312" s="62"/>
      <c r="H312" s="62"/>
      <c r="I312" s="62"/>
      <c r="J312" s="62"/>
      <c r="K312" s="62"/>
      <c r="L312" s="62"/>
      <c r="M312" s="62"/>
      <c r="N312" s="62"/>
      <c r="O312" s="62"/>
      <c r="P312" s="62"/>
      <c r="Q312" s="62"/>
      <c r="R312" s="62"/>
      <c r="S312" s="62"/>
      <c r="T312" s="62"/>
      <c r="U312" s="62"/>
      <c r="V312" s="62"/>
      <c r="W312" s="62"/>
      <c r="X312" s="62"/>
      <c r="Y312" s="62"/>
      <c r="Z312" s="62"/>
      <c r="AA312" s="62"/>
      <c r="AB312" s="62"/>
      <c r="AC312" s="62"/>
      <c r="AD312" s="62"/>
      <c r="AE312" s="62"/>
      <c r="AF312" s="62"/>
      <c r="AG312" s="62"/>
      <c r="AH312" s="62"/>
      <c r="AI312" s="62"/>
      <c r="AJ312" s="62"/>
      <c r="AK312" s="62"/>
      <c r="AL312" s="62"/>
      <c r="AM312" s="62"/>
      <c r="AN312" s="65">
        <f t="shared" si="41"/>
        <v>0</v>
      </c>
    </row>
    <row r="313" spans="1:40" s="81" customFormat="1" ht="20.100000000000001" customHeight="1" x14ac:dyDescent="0.15">
      <c r="A313" s="130" t="s">
        <v>4</v>
      </c>
      <c r="B313" s="131"/>
      <c r="C313" s="132"/>
      <c r="D313" s="28" t="s">
        <v>5</v>
      </c>
      <c r="E313" s="127" t="s">
        <v>178</v>
      </c>
      <c r="F313" s="124" t="s">
        <v>179</v>
      </c>
      <c r="G313" s="106" t="s">
        <v>129</v>
      </c>
      <c r="H313" s="106" t="s">
        <v>131</v>
      </c>
      <c r="I313" s="106" t="s">
        <v>180</v>
      </c>
      <c r="J313" s="106" t="s">
        <v>181</v>
      </c>
      <c r="K313" s="106" t="s">
        <v>182</v>
      </c>
      <c r="L313" s="124" t="s">
        <v>183</v>
      </c>
      <c r="M313" s="106" t="s">
        <v>184</v>
      </c>
      <c r="N313" s="106" t="s">
        <v>185</v>
      </c>
      <c r="O313" s="106" t="s">
        <v>186</v>
      </c>
      <c r="P313" s="106" t="s">
        <v>187</v>
      </c>
      <c r="Q313" s="106" t="s">
        <v>188</v>
      </c>
      <c r="R313" s="106" t="s">
        <v>189</v>
      </c>
      <c r="S313" s="106" t="s">
        <v>190</v>
      </c>
      <c r="T313" s="106" t="s">
        <v>191</v>
      </c>
      <c r="U313" s="106" t="s">
        <v>166</v>
      </c>
      <c r="V313" s="106" t="s">
        <v>144</v>
      </c>
      <c r="W313" s="124" t="s">
        <v>192</v>
      </c>
      <c r="X313" s="124" t="s">
        <v>193</v>
      </c>
      <c r="Y313" s="106" t="s">
        <v>194</v>
      </c>
      <c r="Z313" s="106" t="s">
        <v>195</v>
      </c>
      <c r="AA313" s="106" t="s">
        <v>196</v>
      </c>
      <c r="AB313" s="106"/>
      <c r="AC313" s="106"/>
      <c r="AD313" s="106"/>
      <c r="AE313" s="106"/>
      <c r="AF313" s="106"/>
      <c r="AG313" s="106"/>
      <c r="AH313" s="106"/>
      <c r="AI313" s="106"/>
      <c r="AJ313" s="106"/>
      <c r="AK313" s="106"/>
      <c r="AL313" s="106"/>
      <c r="AM313" s="106"/>
      <c r="AN313" s="97" t="s">
        <v>74</v>
      </c>
    </row>
    <row r="314" spans="1:40" ht="18.600000000000001" customHeight="1" x14ac:dyDescent="0.15">
      <c r="A314" s="133"/>
      <c r="B314" s="134"/>
      <c r="C314" s="135"/>
      <c r="D314" s="30" t="s">
        <v>13</v>
      </c>
      <c r="E314" s="128"/>
      <c r="F314" s="125"/>
      <c r="G314" s="107"/>
      <c r="H314" s="107"/>
      <c r="I314" s="107"/>
      <c r="J314" s="107"/>
      <c r="K314" s="107"/>
      <c r="L314" s="125"/>
      <c r="M314" s="107"/>
      <c r="N314" s="107"/>
      <c r="O314" s="107"/>
      <c r="P314" s="107"/>
      <c r="Q314" s="107"/>
      <c r="R314" s="107"/>
      <c r="S314" s="107"/>
      <c r="T314" s="107"/>
      <c r="U314" s="107"/>
      <c r="V314" s="107"/>
      <c r="W314" s="125"/>
      <c r="X314" s="125"/>
      <c r="Y314" s="107"/>
      <c r="Z314" s="107"/>
      <c r="AA314" s="107"/>
      <c r="AB314" s="107"/>
      <c r="AC314" s="107"/>
      <c r="AD314" s="107"/>
      <c r="AE314" s="107"/>
      <c r="AF314" s="107"/>
      <c r="AG314" s="107"/>
      <c r="AH314" s="107"/>
      <c r="AI314" s="107"/>
      <c r="AJ314" s="107"/>
      <c r="AK314" s="107"/>
      <c r="AL314" s="107"/>
      <c r="AM314" s="107"/>
      <c r="AN314" s="98"/>
    </row>
    <row r="315" spans="1:40" ht="18.600000000000001" customHeight="1" x14ac:dyDescent="0.15">
      <c r="A315" s="133"/>
      <c r="B315" s="134"/>
      <c r="C315" s="135"/>
      <c r="D315" s="30" t="s">
        <v>14</v>
      </c>
      <c r="E315" s="128"/>
      <c r="F315" s="125"/>
      <c r="G315" s="107"/>
      <c r="H315" s="107"/>
      <c r="I315" s="107"/>
      <c r="J315" s="107"/>
      <c r="K315" s="107"/>
      <c r="L315" s="125"/>
      <c r="M315" s="107"/>
      <c r="N315" s="107"/>
      <c r="O315" s="107"/>
      <c r="P315" s="107"/>
      <c r="Q315" s="107"/>
      <c r="R315" s="107"/>
      <c r="S315" s="107"/>
      <c r="T315" s="107"/>
      <c r="U315" s="107"/>
      <c r="V315" s="107"/>
      <c r="W315" s="125"/>
      <c r="X315" s="125"/>
      <c r="Y315" s="107"/>
      <c r="Z315" s="107"/>
      <c r="AA315" s="107"/>
      <c r="AB315" s="107"/>
      <c r="AC315" s="107"/>
      <c r="AD315" s="107"/>
      <c r="AE315" s="107"/>
      <c r="AF315" s="107"/>
      <c r="AG315" s="107"/>
      <c r="AH315" s="107"/>
      <c r="AI315" s="107"/>
      <c r="AJ315" s="107"/>
      <c r="AK315" s="107"/>
      <c r="AL315" s="107"/>
      <c r="AM315" s="107"/>
      <c r="AN315" s="98"/>
    </row>
    <row r="316" spans="1:40" ht="18.600000000000001" customHeight="1" x14ac:dyDescent="0.15">
      <c r="A316" s="136"/>
      <c r="B316" s="137"/>
      <c r="C316" s="138"/>
      <c r="D316" s="32" t="s">
        <v>15</v>
      </c>
      <c r="E316" s="129"/>
      <c r="F316" s="126"/>
      <c r="G316" s="108"/>
      <c r="H316" s="108"/>
      <c r="I316" s="108"/>
      <c r="J316" s="108"/>
      <c r="K316" s="108"/>
      <c r="L316" s="126"/>
      <c r="M316" s="108"/>
      <c r="N316" s="108"/>
      <c r="O316" s="108"/>
      <c r="P316" s="108"/>
      <c r="Q316" s="108"/>
      <c r="R316" s="108"/>
      <c r="S316" s="108"/>
      <c r="T316" s="108"/>
      <c r="U316" s="108"/>
      <c r="V316" s="108"/>
      <c r="W316" s="126"/>
      <c r="X316" s="126"/>
      <c r="Y316" s="108"/>
      <c r="Z316" s="108"/>
      <c r="AA316" s="108"/>
      <c r="AB316" s="108"/>
      <c r="AC316" s="108"/>
      <c r="AD316" s="108"/>
      <c r="AE316" s="108"/>
      <c r="AF316" s="108"/>
      <c r="AG316" s="108"/>
      <c r="AH316" s="108"/>
      <c r="AI316" s="108"/>
      <c r="AJ316" s="108"/>
      <c r="AK316" s="108"/>
      <c r="AL316" s="108"/>
      <c r="AM316" s="108"/>
      <c r="AN316" s="99"/>
    </row>
    <row r="317" spans="1:40" ht="18.600000000000001" customHeight="1" x14ac:dyDescent="0.15">
      <c r="A317" s="109" t="s">
        <v>197</v>
      </c>
      <c r="B317" s="110"/>
      <c r="C317" s="111"/>
      <c r="D317" s="37"/>
      <c r="E317" s="38"/>
      <c r="F317" s="39"/>
      <c r="G317" s="39"/>
      <c r="H317" s="39"/>
      <c r="I317" s="39"/>
      <c r="J317" s="39"/>
      <c r="K317" s="39"/>
      <c r="L317" s="39"/>
      <c r="M317" s="39"/>
      <c r="N317" s="39"/>
      <c r="O317" s="39"/>
      <c r="P317" s="39"/>
      <c r="Q317" s="39"/>
      <c r="R317" s="39"/>
      <c r="S317" s="39"/>
      <c r="T317" s="39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F317" s="39"/>
      <c r="AG317" s="39"/>
      <c r="AH317" s="39"/>
      <c r="AI317" s="39"/>
      <c r="AJ317" s="39"/>
      <c r="AK317" s="39"/>
      <c r="AL317" s="39"/>
      <c r="AM317" s="39"/>
      <c r="AN317" s="50">
        <f t="shared" ref="AN317:AN343" si="43">SUM(E317:AM317)</f>
        <v>0</v>
      </c>
    </row>
    <row r="318" spans="1:40" ht="18.600000000000001" customHeight="1" x14ac:dyDescent="0.15">
      <c r="A318" s="44" t="str">
        <f t="shared" ref="A318:C333" si="44">A256</f>
        <v>A</v>
      </c>
      <c r="B318" s="45" t="str">
        <f t="shared" si="44"/>
        <v>埋込型</v>
      </c>
      <c r="C318" s="46" t="str">
        <f t="shared" si="44"/>
        <v>FL40W×2</v>
      </c>
      <c r="D318" s="47"/>
      <c r="E318" s="38"/>
      <c r="F318" s="39"/>
      <c r="G318" s="39"/>
      <c r="H318" s="39"/>
      <c r="I318" s="39"/>
      <c r="J318" s="39"/>
      <c r="K318" s="39">
        <v>9</v>
      </c>
      <c r="L318" s="39"/>
      <c r="M318" s="39"/>
      <c r="N318" s="39"/>
      <c r="O318" s="39"/>
      <c r="P318" s="39"/>
      <c r="Q318" s="39"/>
      <c r="R318" s="39"/>
      <c r="S318" s="39"/>
      <c r="T318" s="39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F318" s="39"/>
      <c r="AG318" s="39"/>
      <c r="AH318" s="39"/>
      <c r="AI318" s="39"/>
      <c r="AJ318" s="39"/>
      <c r="AK318" s="39"/>
      <c r="AL318" s="39"/>
      <c r="AM318" s="39"/>
      <c r="AN318" s="50">
        <f t="shared" si="43"/>
        <v>9</v>
      </c>
    </row>
    <row r="319" spans="1:40" ht="18.600000000000001" customHeight="1" x14ac:dyDescent="0.15">
      <c r="A319" s="44" t="str">
        <f t="shared" si="44"/>
        <v>B</v>
      </c>
      <c r="B319" s="45" t="str">
        <f t="shared" si="44"/>
        <v>逆富士型</v>
      </c>
      <c r="C319" s="46" t="str">
        <f t="shared" si="44"/>
        <v>FL40W×2</v>
      </c>
      <c r="D319" s="47"/>
      <c r="E319" s="38"/>
      <c r="F319" s="39"/>
      <c r="G319" s="39"/>
      <c r="H319" s="39"/>
      <c r="I319" s="39">
        <v>8</v>
      </c>
      <c r="J319" s="39"/>
      <c r="K319" s="39"/>
      <c r="L319" s="39"/>
      <c r="M319" s="39"/>
      <c r="N319" s="39"/>
      <c r="O319" s="39">
        <v>1</v>
      </c>
      <c r="P319" s="39"/>
      <c r="Q319" s="39"/>
      <c r="R319" s="39">
        <v>2</v>
      </c>
      <c r="S319" s="39"/>
      <c r="T319" s="39">
        <v>2</v>
      </c>
      <c r="U319" s="39">
        <v>2</v>
      </c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F319" s="39"/>
      <c r="AG319" s="39"/>
      <c r="AH319" s="39"/>
      <c r="AI319" s="39"/>
      <c r="AJ319" s="39"/>
      <c r="AK319" s="39"/>
      <c r="AL319" s="39"/>
      <c r="AM319" s="39"/>
      <c r="AN319" s="50">
        <f t="shared" si="43"/>
        <v>15</v>
      </c>
    </row>
    <row r="320" spans="1:40" ht="18.600000000000001" customHeight="1" x14ac:dyDescent="0.15">
      <c r="A320" s="44" t="str">
        <f t="shared" si="44"/>
        <v>C</v>
      </c>
      <c r="B320" s="45" t="str">
        <f t="shared" si="44"/>
        <v>逆富士型WP</v>
      </c>
      <c r="C320" s="46" t="str">
        <f t="shared" si="44"/>
        <v>FL40W×2</v>
      </c>
      <c r="D320" s="47"/>
      <c r="E320" s="38"/>
      <c r="F320" s="39"/>
      <c r="G320" s="39"/>
      <c r="H320" s="39"/>
      <c r="I320" s="39"/>
      <c r="J320" s="39"/>
      <c r="K320" s="39"/>
      <c r="L320" s="39"/>
      <c r="M320" s="39"/>
      <c r="N320" s="39"/>
      <c r="O320" s="39"/>
      <c r="P320" s="39"/>
      <c r="Q320" s="39"/>
      <c r="R320" s="39"/>
      <c r="S320" s="39"/>
      <c r="T320" s="39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F320" s="39"/>
      <c r="AG320" s="39"/>
      <c r="AH320" s="39"/>
      <c r="AI320" s="39"/>
      <c r="AJ320" s="39"/>
      <c r="AK320" s="39"/>
      <c r="AL320" s="39"/>
      <c r="AM320" s="39"/>
      <c r="AN320" s="50">
        <f t="shared" si="43"/>
        <v>0</v>
      </c>
    </row>
    <row r="321" spans="1:40" ht="18.600000000000001" customHeight="1" x14ac:dyDescent="0.15">
      <c r="A321" s="44" t="str">
        <f t="shared" si="44"/>
        <v>D</v>
      </c>
      <c r="B321" s="45" t="str">
        <f t="shared" si="44"/>
        <v>逆富士型</v>
      </c>
      <c r="C321" s="46" t="str">
        <f t="shared" si="44"/>
        <v>FL40W×1</v>
      </c>
      <c r="D321" s="47"/>
      <c r="E321" s="38">
        <v>2</v>
      </c>
      <c r="F321" s="39"/>
      <c r="G321" s="39"/>
      <c r="H321" s="39"/>
      <c r="I321" s="39"/>
      <c r="J321" s="39"/>
      <c r="K321" s="39"/>
      <c r="L321" s="39"/>
      <c r="M321" s="39"/>
      <c r="N321" s="39"/>
      <c r="O321" s="39"/>
      <c r="P321" s="39"/>
      <c r="Q321" s="39"/>
      <c r="R321" s="39"/>
      <c r="S321" s="39"/>
      <c r="T321" s="39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F321" s="39"/>
      <c r="AG321" s="39"/>
      <c r="AH321" s="39"/>
      <c r="AI321" s="39"/>
      <c r="AJ321" s="39"/>
      <c r="AK321" s="39"/>
      <c r="AL321" s="39"/>
      <c r="AM321" s="39"/>
      <c r="AN321" s="50">
        <f t="shared" si="43"/>
        <v>2</v>
      </c>
    </row>
    <row r="322" spans="1:40" ht="18.600000000000001" customHeight="1" x14ac:dyDescent="0.15">
      <c r="A322" s="44" t="str">
        <f t="shared" si="44"/>
        <v>E</v>
      </c>
      <c r="B322" s="45" t="str">
        <f t="shared" si="44"/>
        <v>逆富士型WP</v>
      </c>
      <c r="C322" s="46" t="str">
        <f t="shared" si="44"/>
        <v>FL40W×1</v>
      </c>
      <c r="D322" s="47"/>
      <c r="E322" s="38"/>
      <c r="F322" s="39"/>
      <c r="G322" s="39"/>
      <c r="H322" s="39"/>
      <c r="I322" s="39"/>
      <c r="J322" s="39"/>
      <c r="K322" s="39"/>
      <c r="L322" s="39"/>
      <c r="M322" s="39"/>
      <c r="N322" s="39"/>
      <c r="O322" s="39"/>
      <c r="P322" s="39"/>
      <c r="Q322" s="39"/>
      <c r="R322" s="39"/>
      <c r="S322" s="39"/>
      <c r="T322" s="39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F322" s="39"/>
      <c r="AG322" s="39"/>
      <c r="AH322" s="39"/>
      <c r="AI322" s="39"/>
      <c r="AJ322" s="39"/>
      <c r="AK322" s="39"/>
      <c r="AL322" s="39"/>
      <c r="AM322" s="39"/>
      <c r="AN322" s="50">
        <f t="shared" si="43"/>
        <v>0</v>
      </c>
    </row>
    <row r="323" spans="1:40" ht="18.600000000000001" customHeight="1" x14ac:dyDescent="0.15">
      <c r="A323" s="44" t="str">
        <f t="shared" si="44"/>
        <v>F</v>
      </c>
      <c r="B323" s="45" t="str">
        <f t="shared" si="44"/>
        <v>逆富士型</v>
      </c>
      <c r="C323" s="46" t="str">
        <f t="shared" si="44"/>
        <v>FL20W×1</v>
      </c>
      <c r="D323" s="47"/>
      <c r="E323" s="38"/>
      <c r="F323" s="39"/>
      <c r="G323" s="39">
        <v>1</v>
      </c>
      <c r="H323" s="39"/>
      <c r="I323" s="39"/>
      <c r="J323" s="39">
        <v>1</v>
      </c>
      <c r="K323" s="39"/>
      <c r="L323" s="39"/>
      <c r="M323" s="39"/>
      <c r="N323" s="39">
        <v>1</v>
      </c>
      <c r="O323" s="39"/>
      <c r="P323" s="39"/>
      <c r="Q323" s="39"/>
      <c r="R323" s="39"/>
      <c r="S323" s="39"/>
      <c r="T323" s="39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F323" s="39"/>
      <c r="AG323" s="39"/>
      <c r="AH323" s="39"/>
      <c r="AI323" s="39"/>
      <c r="AJ323" s="39"/>
      <c r="AK323" s="39"/>
      <c r="AL323" s="39"/>
      <c r="AM323" s="39"/>
      <c r="AN323" s="50">
        <f t="shared" si="43"/>
        <v>3</v>
      </c>
    </row>
    <row r="324" spans="1:40" ht="18.600000000000001" customHeight="1" x14ac:dyDescent="0.15">
      <c r="A324" s="44" t="str">
        <f t="shared" si="44"/>
        <v>G</v>
      </c>
      <c r="B324" s="45" t="str">
        <f t="shared" si="44"/>
        <v>逆富士型WP</v>
      </c>
      <c r="C324" s="46" t="str">
        <f t="shared" si="44"/>
        <v>FL20W×1</v>
      </c>
      <c r="D324" s="47"/>
      <c r="E324" s="38"/>
      <c r="F324" s="39"/>
      <c r="G324" s="39"/>
      <c r="H324" s="39"/>
      <c r="I324" s="39"/>
      <c r="J324" s="39"/>
      <c r="K324" s="39"/>
      <c r="L324" s="39"/>
      <c r="M324" s="39"/>
      <c r="N324" s="39"/>
      <c r="O324" s="39"/>
      <c r="P324" s="39"/>
      <c r="Q324" s="39"/>
      <c r="R324" s="39"/>
      <c r="S324" s="39"/>
      <c r="T324" s="39"/>
      <c r="U324" s="39"/>
      <c r="V324" s="39"/>
      <c r="W324" s="39"/>
      <c r="X324" s="39"/>
      <c r="Y324" s="39">
        <v>1</v>
      </c>
      <c r="Z324" s="39"/>
      <c r="AA324" s="39"/>
      <c r="AB324" s="39"/>
      <c r="AC324" s="39"/>
      <c r="AD324" s="39"/>
      <c r="AE324" s="39"/>
      <c r="AF324" s="39"/>
      <c r="AG324" s="39"/>
      <c r="AH324" s="39"/>
      <c r="AI324" s="39"/>
      <c r="AJ324" s="39"/>
      <c r="AK324" s="39"/>
      <c r="AL324" s="39"/>
      <c r="AM324" s="39"/>
      <c r="AN324" s="50">
        <f t="shared" si="43"/>
        <v>1</v>
      </c>
    </row>
    <row r="325" spans="1:40" ht="18.600000000000001" customHeight="1" x14ac:dyDescent="0.15">
      <c r="A325" s="44" t="str">
        <f t="shared" si="44"/>
        <v>H</v>
      </c>
      <c r="B325" s="45" t="str">
        <f t="shared" si="44"/>
        <v>逆富士型BTT</v>
      </c>
      <c r="C325" s="46" t="str">
        <f t="shared" si="44"/>
        <v>FL20W×1</v>
      </c>
      <c r="D325" s="47"/>
      <c r="E325" s="38"/>
      <c r="F325" s="39"/>
      <c r="G325" s="39"/>
      <c r="H325" s="39"/>
      <c r="I325" s="39"/>
      <c r="J325" s="39"/>
      <c r="K325" s="39"/>
      <c r="L325" s="39"/>
      <c r="M325" s="39"/>
      <c r="N325" s="39"/>
      <c r="O325" s="39"/>
      <c r="P325" s="39"/>
      <c r="Q325" s="39"/>
      <c r="R325" s="39"/>
      <c r="S325" s="39"/>
      <c r="T325" s="39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F325" s="39"/>
      <c r="AG325" s="39"/>
      <c r="AH325" s="39"/>
      <c r="AI325" s="39"/>
      <c r="AJ325" s="39"/>
      <c r="AK325" s="39"/>
      <c r="AL325" s="39"/>
      <c r="AM325" s="39"/>
      <c r="AN325" s="50">
        <f t="shared" si="43"/>
        <v>0</v>
      </c>
    </row>
    <row r="326" spans="1:40" ht="18.600000000000001" customHeight="1" x14ac:dyDescent="0.15">
      <c r="A326" s="44" t="str">
        <f t="shared" si="44"/>
        <v>Ｉ</v>
      </c>
      <c r="B326" s="45" t="str">
        <f t="shared" si="44"/>
        <v>直付型</v>
      </c>
      <c r="C326" s="46" t="str">
        <f t="shared" si="44"/>
        <v>FL40W×1</v>
      </c>
      <c r="D326" s="47"/>
      <c r="E326" s="38"/>
      <c r="F326" s="39"/>
      <c r="G326" s="39"/>
      <c r="H326" s="39"/>
      <c r="I326" s="39"/>
      <c r="J326" s="39"/>
      <c r="K326" s="39"/>
      <c r="L326" s="39"/>
      <c r="M326" s="39"/>
      <c r="N326" s="39"/>
      <c r="O326" s="39"/>
      <c r="P326" s="39"/>
      <c r="Q326" s="39"/>
      <c r="R326" s="39"/>
      <c r="S326" s="39">
        <v>2</v>
      </c>
      <c r="T326" s="39"/>
      <c r="U326" s="39"/>
      <c r="V326" s="39"/>
      <c r="W326" s="39"/>
      <c r="X326" s="39">
        <v>2</v>
      </c>
      <c r="Y326" s="39"/>
      <c r="Z326" s="39"/>
      <c r="AA326" s="39"/>
      <c r="AB326" s="39"/>
      <c r="AC326" s="39"/>
      <c r="AD326" s="39"/>
      <c r="AE326" s="39"/>
      <c r="AF326" s="39"/>
      <c r="AG326" s="39"/>
      <c r="AH326" s="39"/>
      <c r="AI326" s="39"/>
      <c r="AJ326" s="39"/>
      <c r="AK326" s="39"/>
      <c r="AL326" s="39"/>
      <c r="AM326" s="39"/>
      <c r="AN326" s="50">
        <f t="shared" si="43"/>
        <v>4</v>
      </c>
    </row>
    <row r="327" spans="1:40" ht="18.600000000000001" customHeight="1" x14ac:dyDescent="0.15">
      <c r="A327" s="44" t="str">
        <f t="shared" si="44"/>
        <v>J</v>
      </c>
      <c r="B327" s="45" t="str">
        <f t="shared" si="44"/>
        <v>直付型WP</v>
      </c>
      <c r="C327" s="46" t="str">
        <f t="shared" si="44"/>
        <v>FL40W×1</v>
      </c>
      <c r="D327" s="47"/>
      <c r="E327" s="38"/>
      <c r="F327" s="39"/>
      <c r="G327" s="39"/>
      <c r="H327" s="39"/>
      <c r="I327" s="39"/>
      <c r="J327" s="39">
        <v>2</v>
      </c>
      <c r="K327" s="39"/>
      <c r="L327" s="39"/>
      <c r="M327" s="39"/>
      <c r="N327" s="39"/>
      <c r="O327" s="39"/>
      <c r="P327" s="39"/>
      <c r="Q327" s="39"/>
      <c r="R327" s="39"/>
      <c r="S327" s="39"/>
      <c r="T327" s="39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F327" s="39"/>
      <c r="AG327" s="39"/>
      <c r="AH327" s="39"/>
      <c r="AI327" s="39"/>
      <c r="AJ327" s="39"/>
      <c r="AK327" s="39"/>
      <c r="AL327" s="39"/>
      <c r="AM327" s="39"/>
      <c r="AN327" s="50">
        <f t="shared" si="43"/>
        <v>2</v>
      </c>
    </row>
    <row r="328" spans="1:40" ht="18.600000000000001" customHeight="1" x14ac:dyDescent="0.15">
      <c r="A328" s="44" t="str">
        <f t="shared" si="44"/>
        <v>K</v>
      </c>
      <c r="B328" s="45" t="str">
        <f t="shared" si="44"/>
        <v>H型P吊</v>
      </c>
      <c r="C328" s="46" t="str">
        <f t="shared" si="44"/>
        <v>FL40W×2</v>
      </c>
      <c r="D328" s="47"/>
      <c r="E328" s="38"/>
      <c r="F328" s="39"/>
      <c r="G328" s="39"/>
      <c r="H328" s="39"/>
      <c r="I328" s="39"/>
      <c r="J328" s="39"/>
      <c r="K328" s="39"/>
      <c r="L328" s="39"/>
      <c r="M328" s="39"/>
      <c r="N328" s="39"/>
      <c r="O328" s="39"/>
      <c r="P328" s="39"/>
      <c r="Q328" s="39"/>
      <c r="R328" s="39"/>
      <c r="S328" s="39"/>
      <c r="T328" s="39"/>
      <c r="U328" s="39"/>
      <c r="V328" s="39"/>
      <c r="W328" s="39">
        <v>9</v>
      </c>
      <c r="X328" s="39"/>
      <c r="Y328" s="39"/>
      <c r="Z328" s="39"/>
      <c r="AA328" s="39"/>
      <c r="AB328" s="39"/>
      <c r="AC328" s="39"/>
      <c r="AD328" s="39"/>
      <c r="AE328" s="39"/>
      <c r="AF328" s="39"/>
      <c r="AG328" s="39"/>
      <c r="AH328" s="39"/>
      <c r="AI328" s="39"/>
      <c r="AJ328" s="39"/>
      <c r="AK328" s="39"/>
      <c r="AL328" s="39"/>
      <c r="AM328" s="39"/>
      <c r="AN328" s="50">
        <f t="shared" si="43"/>
        <v>9</v>
      </c>
    </row>
    <row r="329" spans="1:40" ht="18.600000000000001" customHeight="1" x14ac:dyDescent="0.15">
      <c r="A329" s="44" t="str">
        <f t="shared" si="44"/>
        <v>L</v>
      </c>
      <c r="B329" s="45" t="str">
        <f t="shared" si="44"/>
        <v>ｳｫｰﾙﾗｲﾄWP</v>
      </c>
      <c r="C329" s="46" t="str">
        <f t="shared" si="44"/>
        <v>FL20W×2</v>
      </c>
      <c r="D329" s="47"/>
      <c r="E329" s="38"/>
      <c r="F329" s="39"/>
      <c r="G329" s="39"/>
      <c r="H329" s="39"/>
      <c r="I329" s="39"/>
      <c r="J329" s="39"/>
      <c r="K329" s="39"/>
      <c r="L329" s="39"/>
      <c r="M329" s="39"/>
      <c r="N329" s="39"/>
      <c r="O329" s="39"/>
      <c r="P329" s="39"/>
      <c r="Q329" s="39"/>
      <c r="R329" s="39"/>
      <c r="S329" s="39"/>
      <c r="T329" s="39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F329" s="39"/>
      <c r="AG329" s="39"/>
      <c r="AH329" s="39"/>
      <c r="AI329" s="39"/>
      <c r="AJ329" s="39"/>
      <c r="AK329" s="39"/>
      <c r="AL329" s="39"/>
      <c r="AM329" s="39"/>
      <c r="AN329" s="50">
        <f t="shared" si="43"/>
        <v>0</v>
      </c>
    </row>
    <row r="330" spans="1:40" ht="18.600000000000001" customHeight="1" x14ac:dyDescent="0.15">
      <c r="A330" s="44" t="str">
        <f t="shared" si="44"/>
        <v>M</v>
      </c>
      <c r="B330" s="45" t="str">
        <f t="shared" si="44"/>
        <v>ｳｫｰﾙﾗｲﾄWP</v>
      </c>
      <c r="C330" s="46" t="str">
        <f t="shared" si="44"/>
        <v>FL20W×1</v>
      </c>
      <c r="D330" s="47"/>
      <c r="E330" s="38"/>
      <c r="F330" s="39"/>
      <c r="G330" s="39"/>
      <c r="H330" s="39"/>
      <c r="I330" s="39"/>
      <c r="J330" s="39"/>
      <c r="K330" s="39"/>
      <c r="L330" s="39"/>
      <c r="M330" s="39"/>
      <c r="N330" s="39"/>
      <c r="O330" s="39"/>
      <c r="P330" s="39"/>
      <c r="Q330" s="39"/>
      <c r="R330" s="39"/>
      <c r="S330" s="39"/>
      <c r="T330" s="39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F330" s="39"/>
      <c r="AG330" s="39"/>
      <c r="AH330" s="39"/>
      <c r="AI330" s="39"/>
      <c r="AJ330" s="39"/>
      <c r="AK330" s="39"/>
      <c r="AL330" s="39"/>
      <c r="AM330" s="39"/>
      <c r="AN330" s="50">
        <f t="shared" si="43"/>
        <v>0</v>
      </c>
    </row>
    <row r="331" spans="1:40" ht="18.600000000000001" customHeight="1" x14ac:dyDescent="0.15">
      <c r="A331" s="44" t="str">
        <f t="shared" si="44"/>
        <v>N</v>
      </c>
      <c r="B331" s="45" t="str">
        <f t="shared" si="44"/>
        <v>直付型棚下灯</v>
      </c>
      <c r="C331" s="46" t="str">
        <f t="shared" si="44"/>
        <v>FL15W×1</v>
      </c>
      <c r="D331" s="47"/>
      <c r="E331" s="38"/>
      <c r="F331" s="39"/>
      <c r="G331" s="39"/>
      <c r="H331" s="39"/>
      <c r="I331" s="39"/>
      <c r="J331" s="39"/>
      <c r="K331" s="39"/>
      <c r="L331" s="39"/>
      <c r="M331" s="39"/>
      <c r="N331" s="39"/>
      <c r="O331" s="39"/>
      <c r="P331" s="39"/>
      <c r="Q331" s="39"/>
      <c r="R331" s="39"/>
      <c r="S331" s="39"/>
      <c r="T331" s="39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F331" s="39"/>
      <c r="AG331" s="39"/>
      <c r="AH331" s="39"/>
      <c r="AI331" s="39"/>
      <c r="AJ331" s="39"/>
      <c r="AK331" s="39"/>
      <c r="AL331" s="39"/>
      <c r="AM331" s="39"/>
      <c r="AN331" s="50">
        <f t="shared" si="43"/>
        <v>0</v>
      </c>
    </row>
    <row r="332" spans="1:40" ht="18.600000000000001" customHeight="1" x14ac:dyDescent="0.15">
      <c r="A332" s="44" t="str">
        <f t="shared" si="44"/>
        <v>O</v>
      </c>
      <c r="B332" s="45" t="str">
        <f t="shared" si="44"/>
        <v>直付型白熱灯</v>
      </c>
      <c r="C332" s="46" t="str">
        <f t="shared" si="44"/>
        <v>IL60W×1</v>
      </c>
      <c r="D332" s="47"/>
      <c r="E332" s="38"/>
      <c r="F332" s="39"/>
      <c r="G332" s="39"/>
      <c r="H332" s="39"/>
      <c r="I332" s="39"/>
      <c r="J332" s="39"/>
      <c r="K332" s="39"/>
      <c r="L332" s="39"/>
      <c r="M332" s="39"/>
      <c r="N332" s="39"/>
      <c r="O332" s="39"/>
      <c r="P332" s="39"/>
      <c r="Q332" s="39"/>
      <c r="R332" s="39"/>
      <c r="S332" s="39"/>
      <c r="T332" s="39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F332" s="39"/>
      <c r="AG332" s="39"/>
      <c r="AH332" s="39"/>
      <c r="AI332" s="39"/>
      <c r="AJ332" s="39"/>
      <c r="AK332" s="39"/>
      <c r="AL332" s="39"/>
      <c r="AM332" s="39"/>
      <c r="AN332" s="50">
        <f t="shared" si="43"/>
        <v>0</v>
      </c>
    </row>
    <row r="333" spans="1:40" ht="18.600000000000001" customHeight="1" x14ac:dyDescent="0.15">
      <c r="A333" s="44" t="str">
        <f t="shared" si="44"/>
        <v>P</v>
      </c>
      <c r="B333" s="45" t="str">
        <f t="shared" si="44"/>
        <v>ｺｰﾄﾞ吊下型</v>
      </c>
      <c r="C333" s="46" t="str">
        <f t="shared" si="44"/>
        <v>FCL40W+30W</v>
      </c>
      <c r="D333" s="47"/>
      <c r="E333" s="38"/>
      <c r="F333" s="39"/>
      <c r="G333" s="39"/>
      <c r="H333" s="39"/>
      <c r="I333" s="39"/>
      <c r="J333" s="39"/>
      <c r="K333" s="39"/>
      <c r="L333" s="39"/>
      <c r="M333" s="39"/>
      <c r="N333" s="39"/>
      <c r="O333" s="39"/>
      <c r="P333" s="39"/>
      <c r="Q333" s="39"/>
      <c r="R333" s="39"/>
      <c r="S333" s="39"/>
      <c r="T333" s="39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F333" s="39"/>
      <c r="AG333" s="39"/>
      <c r="AH333" s="39"/>
      <c r="AI333" s="39"/>
      <c r="AJ333" s="39"/>
      <c r="AK333" s="39"/>
      <c r="AL333" s="39"/>
      <c r="AM333" s="39"/>
      <c r="AN333" s="50">
        <f t="shared" si="43"/>
        <v>0</v>
      </c>
    </row>
    <row r="334" spans="1:40" ht="18.600000000000001" customHeight="1" x14ac:dyDescent="0.15">
      <c r="A334" s="44" t="str">
        <f t="shared" ref="A334:C343" si="45">A272</f>
        <v>Q</v>
      </c>
      <c r="B334" s="45" t="str">
        <f t="shared" si="45"/>
        <v>殺菌灯WP</v>
      </c>
      <c r="C334" s="46" t="str">
        <f t="shared" si="45"/>
        <v>FL15W×1</v>
      </c>
      <c r="D334" s="52"/>
      <c r="E334" s="38"/>
      <c r="F334" s="39"/>
      <c r="G334" s="39"/>
      <c r="H334" s="39"/>
      <c r="I334" s="39"/>
      <c r="J334" s="39"/>
      <c r="K334" s="39"/>
      <c r="L334" s="39"/>
      <c r="M334" s="39"/>
      <c r="N334" s="39"/>
      <c r="O334" s="39"/>
      <c r="P334" s="39"/>
      <c r="Q334" s="39"/>
      <c r="R334" s="39"/>
      <c r="S334" s="39"/>
      <c r="T334" s="39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F334" s="39"/>
      <c r="AG334" s="39"/>
      <c r="AH334" s="39"/>
      <c r="AI334" s="39"/>
      <c r="AJ334" s="39"/>
      <c r="AK334" s="39"/>
      <c r="AL334" s="39"/>
      <c r="AM334" s="39"/>
      <c r="AN334" s="50">
        <f t="shared" si="43"/>
        <v>0</v>
      </c>
    </row>
    <row r="335" spans="1:40" ht="18.600000000000001" customHeight="1" x14ac:dyDescent="0.15">
      <c r="A335" s="44" t="str">
        <f t="shared" si="45"/>
        <v>R</v>
      </c>
      <c r="B335" s="45" t="str">
        <f t="shared" si="45"/>
        <v>表示灯</v>
      </c>
      <c r="C335" s="46" t="str">
        <f t="shared" si="45"/>
        <v>FL10W×1</v>
      </c>
      <c r="D335" s="52"/>
      <c r="E335" s="38"/>
      <c r="F335" s="39"/>
      <c r="G335" s="39"/>
      <c r="H335" s="39"/>
      <c r="I335" s="39"/>
      <c r="J335" s="39"/>
      <c r="K335" s="39"/>
      <c r="L335" s="39"/>
      <c r="M335" s="39"/>
      <c r="N335" s="39"/>
      <c r="O335" s="39"/>
      <c r="P335" s="39"/>
      <c r="Q335" s="39"/>
      <c r="R335" s="39"/>
      <c r="S335" s="39"/>
      <c r="T335" s="39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F335" s="39"/>
      <c r="AG335" s="39"/>
      <c r="AH335" s="39"/>
      <c r="AI335" s="39"/>
      <c r="AJ335" s="39"/>
      <c r="AK335" s="39"/>
      <c r="AL335" s="39"/>
      <c r="AM335" s="39"/>
      <c r="AN335" s="50">
        <f t="shared" si="43"/>
        <v>0</v>
      </c>
    </row>
    <row r="336" spans="1:40" ht="18.600000000000001" customHeight="1" x14ac:dyDescent="0.15">
      <c r="A336" s="44" t="str">
        <f t="shared" si="45"/>
        <v>S</v>
      </c>
      <c r="B336" s="45" t="str">
        <f t="shared" si="45"/>
        <v>避難口誘導灯片面</v>
      </c>
      <c r="C336" s="46" t="str">
        <f t="shared" si="45"/>
        <v>FL10W×1</v>
      </c>
      <c r="D336" s="56"/>
      <c r="E336" s="38"/>
      <c r="F336" s="39"/>
      <c r="G336" s="39"/>
      <c r="H336" s="39"/>
      <c r="I336" s="39"/>
      <c r="J336" s="39"/>
      <c r="K336" s="39"/>
      <c r="L336" s="39"/>
      <c r="M336" s="39"/>
      <c r="N336" s="39"/>
      <c r="O336" s="39"/>
      <c r="P336" s="39"/>
      <c r="Q336" s="39"/>
      <c r="R336" s="39"/>
      <c r="S336" s="39"/>
      <c r="T336" s="39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F336" s="39"/>
      <c r="AG336" s="39"/>
      <c r="AH336" s="39"/>
      <c r="AI336" s="39"/>
      <c r="AJ336" s="39"/>
      <c r="AK336" s="39"/>
      <c r="AL336" s="39"/>
      <c r="AM336" s="39"/>
      <c r="AN336" s="50">
        <f t="shared" si="43"/>
        <v>0</v>
      </c>
    </row>
    <row r="337" spans="1:40" ht="18.600000000000001" customHeight="1" x14ac:dyDescent="0.15">
      <c r="A337" s="44" t="str">
        <f t="shared" si="45"/>
        <v>T</v>
      </c>
      <c r="B337" s="45" t="str">
        <f t="shared" si="45"/>
        <v>避難口誘導灯両面</v>
      </c>
      <c r="C337" s="46" t="str">
        <f t="shared" si="45"/>
        <v>FL10W×1</v>
      </c>
      <c r="D337" s="47"/>
      <c r="E337" s="38"/>
      <c r="F337" s="39"/>
      <c r="G337" s="39"/>
      <c r="H337" s="39"/>
      <c r="I337" s="39"/>
      <c r="J337" s="39"/>
      <c r="K337" s="39"/>
      <c r="L337" s="39"/>
      <c r="M337" s="39"/>
      <c r="N337" s="39"/>
      <c r="O337" s="39"/>
      <c r="P337" s="39"/>
      <c r="Q337" s="39"/>
      <c r="R337" s="39"/>
      <c r="S337" s="39"/>
      <c r="T337" s="39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F337" s="39"/>
      <c r="AG337" s="39"/>
      <c r="AH337" s="39"/>
      <c r="AI337" s="39"/>
      <c r="AJ337" s="39"/>
      <c r="AK337" s="39"/>
      <c r="AL337" s="39"/>
      <c r="AM337" s="39"/>
      <c r="AN337" s="50">
        <f t="shared" si="43"/>
        <v>0</v>
      </c>
    </row>
    <row r="338" spans="1:40" ht="18.600000000000001" customHeight="1" x14ac:dyDescent="0.15">
      <c r="A338" s="44" t="str">
        <f t="shared" si="45"/>
        <v>U</v>
      </c>
      <c r="B338" s="45" t="str">
        <f t="shared" si="45"/>
        <v>黒板灯埋込型</v>
      </c>
      <c r="C338" s="46" t="str">
        <f t="shared" si="45"/>
        <v>FL40W×1</v>
      </c>
      <c r="D338" s="56"/>
      <c r="E338" s="38"/>
      <c r="F338" s="39"/>
      <c r="G338" s="39"/>
      <c r="H338" s="39"/>
      <c r="I338" s="39"/>
      <c r="J338" s="39"/>
      <c r="K338" s="39"/>
      <c r="L338" s="39"/>
      <c r="M338" s="39"/>
      <c r="N338" s="39"/>
      <c r="O338" s="39"/>
      <c r="P338" s="39"/>
      <c r="Q338" s="39"/>
      <c r="R338" s="39"/>
      <c r="S338" s="39"/>
      <c r="T338" s="39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F338" s="39"/>
      <c r="AG338" s="39"/>
      <c r="AH338" s="39"/>
      <c r="AI338" s="39"/>
      <c r="AJ338" s="39"/>
      <c r="AK338" s="39"/>
      <c r="AL338" s="39"/>
      <c r="AM338" s="39"/>
      <c r="AN338" s="50">
        <f t="shared" si="43"/>
        <v>0</v>
      </c>
    </row>
    <row r="339" spans="1:40" ht="18.600000000000001" customHeight="1" x14ac:dyDescent="0.15">
      <c r="A339" s="44" t="str">
        <f t="shared" si="45"/>
        <v>V</v>
      </c>
      <c r="B339" s="45" t="str">
        <f t="shared" si="45"/>
        <v>黒板灯P吊型</v>
      </c>
      <c r="C339" s="46" t="str">
        <f t="shared" si="45"/>
        <v>FL40W×1×2</v>
      </c>
      <c r="D339" s="56"/>
      <c r="E339" s="38"/>
      <c r="F339" s="39"/>
      <c r="G339" s="39"/>
      <c r="H339" s="39"/>
      <c r="I339" s="39"/>
      <c r="J339" s="39"/>
      <c r="K339" s="39"/>
      <c r="L339" s="39"/>
      <c r="M339" s="39"/>
      <c r="N339" s="39"/>
      <c r="O339" s="39"/>
      <c r="P339" s="39"/>
      <c r="Q339" s="39"/>
      <c r="R339" s="39"/>
      <c r="S339" s="39"/>
      <c r="T339" s="39"/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F339" s="39"/>
      <c r="AG339" s="39"/>
      <c r="AH339" s="39"/>
      <c r="AI339" s="39"/>
      <c r="AJ339" s="39"/>
      <c r="AK339" s="39"/>
      <c r="AL339" s="39"/>
      <c r="AM339" s="39"/>
      <c r="AN339" s="50">
        <f t="shared" si="43"/>
        <v>0</v>
      </c>
    </row>
    <row r="340" spans="1:40" ht="18.600000000000001" customHeight="1" x14ac:dyDescent="0.15">
      <c r="A340" s="44" t="str">
        <f t="shared" si="45"/>
        <v>W</v>
      </c>
      <c r="B340" s="45" t="str">
        <f t="shared" si="45"/>
        <v>黒板灯直付型</v>
      </c>
      <c r="C340" s="46" t="str">
        <f t="shared" si="45"/>
        <v>HF32W×1</v>
      </c>
      <c r="D340" s="56"/>
      <c r="E340" s="38"/>
      <c r="F340" s="39"/>
      <c r="G340" s="39"/>
      <c r="H340" s="39"/>
      <c r="I340" s="39"/>
      <c r="J340" s="39"/>
      <c r="K340" s="39"/>
      <c r="L340" s="39"/>
      <c r="M340" s="39"/>
      <c r="N340" s="39"/>
      <c r="O340" s="39"/>
      <c r="P340" s="39"/>
      <c r="Q340" s="39"/>
      <c r="R340" s="39"/>
      <c r="S340" s="39"/>
      <c r="T340" s="39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F340" s="39"/>
      <c r="AG340" s="39"/>
      <c r="AH340" s="39"/>
      <c r="AI340" s="39"/>
      <c r="AJ340" s="39"/>
      <c r="AK340" s="39"/>
      <c r="AL340" s="39"/>
      <c r="AM340" s="39"/>
      <c r="AN340" s="50">
        <f t="shared" si="43"/>
        <v>0</v>
      </c>
    </row>
    <row r="341" spans="1:40" ht="18.600000000000001" customHeight="1" x14ac:dyDescent="0.15">
      <c r="A341" s="44" t="str">
        <f t="shared" si="45"/>
        <v>X</v>
      </c>
      <c r="B341" s="45" t="str">
        <f t="shared" si="45"/>
        <v>逆富士型BTT</v>
      </c>
      <c r="C341" s="46" t="str">
        <f t="shared" si="45"/>
        <v>FL20W×2</v>
      </c>
      <c r="D341" s="56"/>
      <c r="E341" s="38"/>
      <c r="F341" s="39"/>
      <c r="G341" s="39"/>
      <c r="H341" s="39"/>
      <c r="I341" s="39"/>
      <c r="J341" s="39"/>
      <c r="K341" s="39"/>
      <c r="L341" s="39"/>
      <c r="M341" s="39"/>
      <c r="N341" s="39"/>
      <c r="O341" s="39"/>
      <c r="P341" s="39"/>
      <c r="Q341" s="39"/>
      <c r="R341" s="39"/>
      <c r="S341" s="39"/>
      <c r="T341" s="39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F341" s="39"/>
      <c r="AG341" s="39"/>
      <c r="AH341" s="39"/>
      <c r="AI341" s="39"/>
      <c r="AJ341" s="39"/>
      <c r="AK341" s="39"/>
      <c r="AL341" s="39"/>
      <c r="AM341" s="39"/>
      <c r="AN341" s="50">
        <f t="shared" si="43"/>
        <v>0</v>
      </c>
    </row>
    <row r="342" spans="1:40" ht="18.600000000000001" customHeight="1" x14ac:dyDescent="0.15">
      <c r="A342" s="44" t="str">
        <f t="shared" si="45"/>
        <v>Y</v>
      </c>
      <c r="B342" s="45">
        <f t="shared" si="45"/>
        <v>0</v>
      </c>
      <c r="C342" s="46">
        <f t="shared" si="45"/>
        <v>0</v>
      </c>
      <c r="D342" s="56"/>
      <c r="E342" s="38"/>
      <c r="F342" s="39"/>
      <c r="G342" s="39"/>
      <c r="H342" s="39"/>
      <c r="I342" s="39"/>
      <c r="J342" s="39"/>
      <c r="K342" s="39"/>
      <c r="L342" s="39"/>
      <c r="M342" s="39"/>
      <c r="N342" s="39"/>
      <c r="O342" s="39"/>
      <c r="P342" s="39"/>
      <c r="Q342" s="39"/>
      <c r="R342" s="39"/>
      <c r="S342" s="39"/>
      <c r="T342" s="39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F342" s="39"/>
      <c r="AG342" s="39"/>
      <c r="AH342" s="39"/>
      <c r="AI342" s="39"/>
      <c r="AJ342" s="39"/>
      <c r="AK342" s="39"/>
      <c r="AL342" s="39"/>
      <c r="AM342" s="39"/>
      <c r="AN342" s="50">
        <f t="shared" si="43"/>
        <v>0</v>
      </c>
    </row>
    <row r="343" spans="1:40" ht="18.600000000000001" customHeight="1" x14ac:dyDescent="0.15">
      <c r="A343" s="57" t="str">
        <f t="shared" si="45"/>
        <v>Z</v>
      </c>
      <c r="B343" s="58">
        <f t="shared" si="45"/>
        <v>0</v>
      </c>
      <c r="C343" s="59">
        <f t="shared" si="45"/>
        <v>0</v>
      </c>
      <c r="D343" s="60"/>
      <c r="E343" s="61"/>
      <c r="F343" s="62"/>
      <c r="G343" s="62"/>
      <c r="H343" s="62"/>
      <c r="I343" s="62"/>
      <c r="J343" s="62"/>
      <c r="K343" s="62"/>
      <c r="L343" s="62"/>
      <c r="M343" s="62"/>
      <c r="N343" s="62"/>
      <c r="O343" s="62"/>
      <c r="P343" s="62"/>
      <c r="Q343" s="62"/>
      <c r="R343" s="62"/>
      <c r="S343" s="62"/>
      <c r="T343" s="62"/>
      <c r="U343" s="62"/>
      <c r="V343" s="62"/>
      <c r="W343" s="62"/>
      <c r="X343" s="62"/>
      <c r="Y343" s="62"/>
      <c r="Z343" s="62"/>
      <c r="AA343" s="62"/>
      <c r="AB343" s="62"/>
      <c r="AC343" s="62"/>
      <c r="AD343" s="62"/>
      <c r="AE343" s="62"/>
      <c r="AF343" s="62"/>
      <c r="AG343" s="62"/>
      <c r="AH343" s="62"/>
      <c r="AI343" s="62"/>
      <c r="AJ343" s="62"/>
      <c r="AK343" s="62"/>
      <c r="AL343" s="62"/>
      <c r="AM343" s="62"/>
      <c r="AN343" s="65">
        <f t="shared" si="43"/>
        <v>0</v>
      </c>
    </row>
    <row r="344" spans="1:40" s="81" customFormat="1" ht="20.100000000000001" customHeight="1" x14ac:dyDescent="0.15">
      <c r="A344" s="130" t="s">
        <v>4</v>
      </c>
      <c r="B344" s="131"/>
      <c r="C344" s="132"/>
      <c r="D344" s="28" t="s">
        <v>5</v>
      </c>
      <c r="E344" s="121" t="str">
        <f>E313</f>
        <v>機械室（22棟）</v>
      </c>
      <c r="F344" s="103" t="str">
        <f t="shared" ref="F344:AM344" si="46">F313</f>
        <v>18棟</v>
      </c>
      <c r="G344" s="100" t="str">
        <f t="shared" si="46"/>
        <v>倉庫</v>
      </c>
      <c r="H344" s="100" t="str">
        <f t="shared" si="46"/>
        <v>廊下</v>
      </c>
      <c r="I344" s="100" t="str">
        <f t="shared" si="46"/>
        <v>特別支援×２</v>
      </c>
      <c r="J344" s="100" t="str">
        <f t="shared" si="46"/>
        <v>階段・廊下</v>
      </c>
      <c r="K344" s="100" t="str">
        <f t="shared" si="46"/>
        <v>プレイルーム</v>
      </c>
      <c r="L344" s="103" t="str">
        <f t="shared" si="46"/>
        <v>体育館</v>
      </c>
      <c r="M344" s="100" t="str">
        <f t="shared" si="46"/>
        <v>用具室</v>
      </c>
      <c r="N344" s="100" t="str">
        <f t="shared" si="46"/>
        <v>ステージ</v>
      </c>
      <c r="O344" s="100" t="str">
        <f t="shared" si="46"/>
        <v>控室</v>
      </c>
      <c r="P344" s="100" t="str">
        <f t="shared" si="46"/>
        <v>アリーナ</v>
      </c>
      <c r="Q344" s="100" t="str">
        <f t="shared" si="46"/>
        <v>キャットウォーク</v>
      </c>
      <c r="R344" s="100" t="str">
        <f t="shared" si="46"/>
        <v>女子更衣室</v>
      </c>
      <c r="S344" s="100" t="str">
        <f t="shared" si="46"/>
        <v>玄関</v>
      </c>
      <c r="T344" s="100" t="str">
        <f t="shared" si="46"/>
        <v>男子更衣室</v>
      </c>
      <c r="U344" s="100" t="str">
        <f t="shared" si="46"/>
        <v>予備室</v>
      </c>
      <c r="V344" s="100" t="str">
        <f t="shared" si="46"/>
        <v>渡り廊下</v>
      </c>
      <c r="W344" s="103" t="str">
        <f t="shared" si="46"/>
        <v>4棟機械室</v>
      </c>
      <c r="X344" s="103" t="str">
        <f t="shared" si="46"/>
        <v>8棟ポンプ室</v>
      </c>
      <c r="Y344" s="103" t="str">
        <f t="shared" si="46"/>
        <v>14棟ポンプ室</v>
      </c>
      <c r="Z344" s="103" t="str">
        <f t="shared" si="46"/>
        <v>17棟焼窯小屋</v>
      </c>
      <c r="AA344" s="103" t="str">
        <f t="shared" si="46"/>
        <v>19棟倉庫</v>
      </c>
      <c r="AB344" s="100">
        <f t="shared" si="46"/>
        <v>0</v>
      </c>
      <c r="AC344" s="100">
        <f t="shared" si="46"/>
        <v>0</v>
      </c>
      <c r="AD344" s="100">
        <f t="shared" si="46"/>
        <v>0</v>
      </c>
      <c r="AE344" s="100">
        <f t="shared" si="46"/>
        <v>0</v>
      </c>
      <c r="AF344" s="100">
        <f t="shared" si="46"/>
        <v>0</v>
      </c>
      <c r="AG344" s="100">
        <f t="shared" si="46"/>
        <v>0</v>
      </c>
      <c r="AH344" s="100">
        <f t="shared" si="46"/>
        <v>0</v>
      </c>
      <c r="AI344" s="100">
        <f t="shared" si="46"/>
        <v>0</v>
      </c>
      <c r="AJ344" s="100">
        <f t="shared" si="46"/>
        <v>0</v>
      </c>
      <c r="AK344" s="100">
        <f t="shared" si="46"/>
        <v>0</v>
      </c>
      <c r="AL344" s="100">
        <f t="shared" si="46"/>
        <v>0</v>
      </c>
      <c r="AM344" s="94">
        <f t="shared" si="46"/>
        <v>0</v>
      </c>
      <c r="AN344" s="97" t="s">
        <v>74</v>
      </c>
    </row>
    <row r="345" spans="1:40" ht="18.600000000000001" customHeight="1" x14ac:dyDescent="0.15">
      <c r="A345" s="133"/>
      <c r="B345" s="134"/>
      <c r="C345" s="135"/>
      <c r="D345" s="30" t="s">
        <v>13</v>
      </c>
      <c r="E345" s="122"/>
      <c r="F345" s="104"/>
      <c r="G345" s="101"/>
      <c r="H345" s="101"/>
      <c r="I345" s="101"/>
      <c r="J345" s="101"/>
      <c r="K345" s="101"/>
      <c r="L345" s="104"/>
      <c r="M345" s="101"/>
      <c r="N345" s="101"/>
      <c r="O345" s="101"/>
      <c r="P345" s="101"/>
      <c r="Q345" s="101"/>
      <c r="R345" s="101"/>
      <c r="S345" s="101"/>
      <c r="T345" s="101"/>
      <c r="U345" s="101"/>
      <c r="V345" s="101"/>
      <c r="W345" s="104"/>
      <c r="X345" s="104"/>
      <c r="Y345" s="104"/>
      <c r="Z345" s="104"/>
      <c r="AA345" s="104"/>
      <c r="AB345" s="101"/>
      <c r="AC345" s="101"/>
      <c r="AD345" s="101"/>
      <c r="AE345" s="101"/>
      <c r="AF345" s="101"/>
      <c r="AG345" s="101"/>
      <c r="AH345" s="101"/>
      <c r="AI345" s="101"/>
      <c r="AJ345" s="101"/>
      <c r="AK345" s="101"/>
      <c r="AL345" s="101"/>
      <c r="AM345" s="95"/>
      <c r="AN345" s="98"/>
    </row>
    <row r="346" spans="1:40" ht="18.600000000000001" customHeight="1" x14ac:dyDescent="0.15">
      <c r="A346" s="133"/>
      <c r="B346" s="134"/>
      <c r="C346" s="135"/>
      <c r="D346" s="30" t="s">
        <v>14</v>
      </c>
      <c r="E346" s="122"/>
      <c r="F346" s="104"/>
      <c r="G346" s="101"/>
      <c r="H346" s="101"/>
      <c r="I346" s="101"/>
      <c r="J346" s="101"/>
      <c r="K346" s="101"/>
      <c r="L346" s="104"/>
      <c r="M346" s="101"/>
      <c r="N346" s="101"/>
      <c r="O346" s="101"/>
      <c r="P346" s="101"/>
      <c r="Q346" s="101"/>
      <c r="R346" s="101"/>
      <c r="S346" s="101"/>
      <c r="T346" s="101"/>
      <c r="U346" s="101"/>
      <c r="V346" s="101"/>
      <c r="W346" s="104"/>
      <c r="X346" s="104"/>
      <c r="Y346" s="104"/>
      <c r="Z346" s="104"/>
      <c r="AA346" s="104"/>
      <c r="AB346" s="101"/>
      <c r="AC346" s="101"/>
      <c r="AD346" s="101"/>
      <c r="AE346" s="101"/>
      <c r="AF346" s="101"/>
      <c r="AG346" s="101"/>
      <c r="AH346" s="101"/>
      <c r="AI346" s="101"/>
      <c r="AJ346" s="101"/>
      <c r="AK346" s="101"/>
      <c r="AL346" s="101"/>
      <c r="AM346" s="95"/>
      <c r="AN346" s="98"/>
    </row>
    <row r="347" spans="1:40" ht="18.600000000000001" customHeight="1" x14ac:dyDescent="0.15">
      <c r="A347" s="136"/>
      <c r="B347" s="137"/>
      <c r="C347" s="138"/>
      <c r="D347" s="32" t="s">
        <v>15</v>
      </c>
      <c r="E347" s="123"/>
      <c r="F347" s="105"/>
      <c r="G347" s="102"/>
      <c r="H347" s="102"/>
      <c r="I347" s="102"/>
      <c r="J347" s="102"/>
      <c r="K347" s="102"/>
      <c r="L347" s="105"/>
      <c r="M347" s="102"/>
      <c r="N347" s="102"/>
      <c r="O347" s="102"/>
      <c r="P347" s="102"/>
      <c r="Q347" s="102"/>
      <c r="R347" s="102"/>
      <c r="S347" s="102"/>
      <c r="T347" s="102"/>
      <c r="U347" s="102"/>
      <c r="V347" s="102"/>
      <c r="W347" s="105"/>
      <c r="X347" s="105"/>
      <c r="Y347" s="105"/>
      <c r="Z347" s="105"/>
      <c r="AA347" s="105"/>
      <c r="AB347" s="102"/>
      <c r="AC347" s="102"/>
      <c r="AD347" s="102"/>
      <c r="AE347" s="102"/>
      <c r="AF347" s="102"/>
      <c r="AG347" s="102"/>
      <c r="AH347" s="102"/>
      <c r="AI347" s="102"/>
      <c r="AJ347" s="102"/>
      <c r="AK347" s="102"/>
      <c r="AL347" s="102"/>
      <c r="AM347" s="96"/>
      <c r="AN347" s="99"/>
    </row>
    <row r="348" spans="1:40" ht="18.600000000000001" customHeight="1" x14ac:dyDescent="0.15">
      <c r="A348" s="44" t="str">
        <f t="shared" ref="A348:C363" si="47">A100</f>
        <v>a</v>
      </c>
      <c r="B348" s="45" t="str">
        <f t="shared" si="47"/>
        <v>ﾏﾙﾁﾊﾛｹﾞﾝ灯</v>
      </c>
      <c r="C348" s="75" t="str">
        <f t="shared" si="47"/>
        <v>MF400W×1</v>
      </c>
      <c r="D348" s="56"/>
      <c r="E348" s="38"/>
      <c r="F348" s="39"/>
      <c r="G348" s="39"/>
      <c r="H348" s="39"/>
      <c r="I348" s="39"/>
      <c r="J348" s="39"/>
      <c r="K348" s="39"/>
      <c r="L348" s="39"/>
      <c r="M348" s="39"/>
      <c r="N348" s="39"/>
      <c r="O348" s="39"/>
      <c r="P348" s="39">
        <v>8</v>
      </c>
      <c r="Q348" s="39"/>
      <c r="R348" s="39"/>
      <c r="S348" s="39"/>
      <c r="T348" s="39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F348" s="39"/>
      <c r="AG348" s="39"/>
      <c r="AH348" s="39"/>
      <c r="AI348" s="39"/>
      <c r="AJ348" s="39"/>
      <c r="AK348" s="39"/>
      <c r="AL348" s="39"/>
      <c r="AM348" s="39"/>
      <c r="AN348" s="50">
        <f t="shared" ref="AN348:AN374" si="48">SUM(E348:AM348)</f>
        <v>8</v>
      </c>
    </row>
    <row r="349" spans="1:40" ht="18.600000000000001" customHeight="1" x14ac:dyDescent="0.15">
      <c r="A349" s="44" t="str">
        <f t="shared" si="47"/>
        <v>b</v>
      </c>
      <c r="B349" s="45" t="str">
        <f t="shared" si="47"/>
        <v>水銀灯</v>
      </c>
      <c r="C349" s="75" t="str">
        <f t="shared" si="47"/>
        <v>HF400W×1</v>
      </c>
      <c r="D349" s="56"/>
      <c r="E349" s="38"/>
      <c r="F349" s="39"/>
      <c r="G349" s="39"/>
      <c r="H349" s="39"/>
      <c r="I349" s="39"/>
      <c r="J349" s="39"/>
      <c r="K349" s="39"/>
      <c r="L349" s="39"/>
      <c r="M349" s="39"/>
      <c r="N349" s="39"/>
      <c r="O349" s="39"/>
      <c r="P349" s="39">
        <v>12</v>
      </c>
      <c r="Q349" s="39"/>
      <c r="R349" s="39"/>
      <c r="S349" s="39"/>
      <c r="T349" s="39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F349" s="39"/>
      <c r="AG349" s="39"/>
      <c r="AH349" s="39"/>
      <c r="AI349" s="39"/>
      <c r="AJ349" s="39"/>
      <c r="AK349" s="39"/>
      <c r="AL349" s="39"/>
      <c r="AM349" s="39"/>
      <c r="AN349" s="50">
        <f t="shared" si="48"/>
        <v>12</v>
      </c>
    </row>
    <row r="350" spans="1:40" ht="18.600000000000001" customHeight="1" x14ac:dyDescent="0.15">
      <c r="A350" s="44" t="str">
        <f t="shared" si="47"/>
        <v>c</v>
      </c>
      <c r="B350" s="45" t="str">
        <f t="shared" si="47"/>
        <v>ﾘﾌﾚｸﾀｰ</v>
      </c>
      <c r="C350" s="75" t="str">
        <f t="shared" si="47"/>
        <v>RF500W×1</v>
      </c>
      <c r="D350" s="56"/>
      <c r="E350" s="38"/>
      <c r="F350" s="39"/>
      <c r="G350" s="39"/>
      <c r="H350" s="39"/>
      <c r="I350" s="39"/>
      <c r="J350" s="39"/>
      <c r="K350" s="39"/>
      <c r="L350" s="39"/>
      <c r="M350" s="39"/>
      <c r="N350" s="39"/>
      <c r="O350" s="39"/>
      <c r="P350" s="39">
        <v>6</v>
      </c>
      <c r="Q350" s="39"/>
      <c r="R350" s="39"/>
      <c r="S350" s="39"/>
      <c r="T350" s="39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F350" s="39"/>
      <c r="AG350" s="39"/>
      <c r="AH350" s="39"/>
      <c r="AI350" s="39"/>
      <c r="AJ350" s="39"/>
      <c r="AK350" s="39"/>
      <c r="AL350" s="39"/>
      <c r="AM350" s="39"/>
      <c r="AN350" s="50">
        <f t="shared" si="48"/>
        <v>6</v>
      </c>
    </row>
    <row r="351" spans="1:40" ht="18.600000000000001" customHeight="1" x14ac:dyDescent="0.15">
      <c r="A351" s="44" t="str">
        <f t="shared" si="47"/>
        <v>d</v>
      </c>
      <c r="B351" s="45" t="str">
        <f t="shared" si="47"/>
        <v>ﾎﾞｰﾀﾞｰﾗｲﾄ</v>
      </c>
      <c r="C351" s="75" t="str">
        <f t="shared" si="47"/>
        <v>95W×9</v>
      </c>
      <c r="D351" s="56"/>
      <c r="E351" s="38"/>
      <c r="F351" s="39"/>
      <c r="G351" s="39"/>
      <c r="H351" s="39"/>
      <c r="I351" s="39"/>
      <c r="J351" s="39"/>
      <c r="K351" s="39"/>
      <c r="L351" s="39"/>
      <c r="M351" s="39"/>
      <c r="N351" s="39">
        <v>4</v>
      </c>
      <c r="O351" s="39"/>
      <c r="P351" s="39"/>
      <c r="Q351" s="39"/>
      <c r="R351" s="39"/>
      <c r="S351" s="39"/>
      <c r="T351" s="39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F351" s="39"/>
      <c r="AG351" s="39"/>
      <c r="AH351" s="39"/>
      <c r="AI351" s="39"/>
      <c r="AJ351" s="39"/>
      <c r="AK351" s="39"/>
      <c r="AL351" s="39"/>
      <c r="AM351" s="39"/>
      <c r="AN351" s="50">
        <f t="shared" si="48"/>
        <v>4</v>
      </c>
    </row>
    <row r="352" spans="1:40" ht="18.600000000000001" customHeight="1" x14ac:dyDescent="0.15">
      <c r="A352" s="44" t="str">
        <f t="shared" si="47"/>
        <v>e</v>
      </c>
      <c r="B352" s="45" t="str">
        <f t="shared" si="47"/>
        <v>ﾐﾆﾊﾛｹﾞﾝ</v>
      </c>
      <c r="C352" s="75" t="str">
        <f t="shared" si="47"/>
        <v>MF250W×1</v>
      </c>
      <c r="D352" s="56"/>
      <c r="E352" s="38"/>
      <c r="F352" s="39"/>
      <c r="G352" s="39"/>
      <c r="H352" s="39"/>
      <c r="I352" s="39"/>
      <c r="J352" s="39"/>
      <c r="K352" s="39"/>
      <c r="L352" s="39"/>
      <c r="M352" s="39"/>
      <c r="N352" s="39">
        <v>18</v>
      </c>
      <c r="O352" s="39"/>
      <c r="P352" s="39"/>
      <c r="Q352" s="39"/>
      <c r="R352" s="39"/>
      <c r="S352" s="39"/>
      <c r="T352" s="39"/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F352" s="39"/>
      <c r="AG352" s="39"/>
      <c r="AH352" s="39"/>
      <c r="AI352" s="39"/>
      <c r="AJ352" s="39"/>
      <c r="AK352" s="39"/>
      <c r="AL352" s="39"/>
      <c r="AM352" s="39"/>
      <c r="AN352" s="50">
        <f t="shared" si="48"/>
        <v>18</v>
      </c>
    </row>
    <row r="353" spans="1:40" ht="18.600000000000001" customHeight="1" x14ac:dyDescent="0.15">
      <c r="A353" s="44" t="str">
        <f t="shared" si="47"/>
        <v>f</v>
      </c>
      <c r="B353" s="45" t="str">
        <f t="shared" si="47"/>
        <v>ﾌｯﾄﾗｲﾄ</v>
      </c>
      <c r="C353" s="75" t="str">
        <f t="shared" si="47"/>
        <v>60W×12</v>
      </c>
      <c r="D353" s="56"/>
      <c r="E353" s="38"/>
      <c r="F353" s="39"/>
      <c r="G353" s="39"/>
      <c r="H353" s="39"/>
      <c r="I353" s="39"/>
      <c r="J353" s="39"/>
      <c r="K353" s="39"/>
      <c r="L353" s="39"/>
      <c r="M353" s="39"/>
      <c r="N353" s="39">
        <v>4</v>
      </c>
      <c r="O353" s="39"/>
      <c r="P353" s="39"/>
      <c r="Q353" s="39"/>
      <c r="R353" s="39"/>
      <c r="S353" s="39"/>
      <c r="T353" s="39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F353" s="39"/>
      <c r="AG353" s="39"/>
      <c r="AH353" s="39"/>
      <c r="AI353" s="39"/>
      <c r="AJ353" s="39"/>
      <c r="AK353" s="39"/>
      <c r="AL353" s="39"/>
      <c r="AM353" s="39"/>
      <c r="AN353" s="50">
        <f t="shared" si="48"/>
        <v>4</v>
      </c>
    </row>
    <row r="354" spans="1:40" ht="18.600000000000001" customHeight="1" x14ac:dyDescent="0.15">
      <c r="A354" s="44" t="str">
        <f t="shared" si="47"/>
        <v>g</v>
      </c>
      <c r="B354" s="45" t="str">
        <f t="shared" si="47"/>
        <v>ｽﾎﾟｯﾄﾗｲﾄ</v>
      </c>
      <c r="C354" s="75" t="str">
        <f t="shared" si="47"/>
        <v>1000W×1</v>
      </c>
      <c r="D354" s="56"/>
      <c r="E354" s="38"/>
      <c r="F354" s="39"/>
      <c r="G354" s="39"/>
      <c r="H354" s="39"/>
      <c r="I354" s="39"/>
      <c r="J354" s="39"/>
      <c r="K354" s="39"/>
      <c r="L354" s="39"/>
      <c r="M354" s="39"/>
      <c r="N354" s="39"/>
      <c r="O354" s="39"/>
      <c r="P354" s="39"/>
      <c r="Q354" s="39">
        <v>2</v>
      </c>
      <c r="R354" s="39"/>
      <c r="S354" s="39"/>
      <c r="T354" s="39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F354" s="39"/>
      <c r="AG354" s="39"/>
      <c r="AH354" s="39"/>
      <c r="AI354" s="39"/>
      <c r="AJ354" s="39"/>
      <c r="AK354" s="39"/>
      <c r="AL354" s="39"/>
      <c r="AM354" s="39"/>
      <c r="AN354" s="50">
        <f t="shared" si="48"/>
        <v>2</v>
      </c>
    </row>
    <row r="355" spans="1:40" ht="18.600000000000001" customHeight="1" x14ac:dyDescent="0.15">
      <c r="A355" s="44" t="str">
        <f t="shared" si="47"/>
        <v>h</v>
      </c>
      <c r="B355" s="45" t="str">
        <f t="shared" si="47"/>
        <v>反射笠付C吊</v>
      </c>
      <c r="C355" s="75" t="str">
        <f t="shared" si="47"/>
        <v>FL40W×2</v>
      </c>
      <c r="D355" s="56"/>
      <c r="E355" s="38"/>
      <c r="F355" s="39"/>
      <c r="G355" s="39"/>
      <c r="H355" s="39"/>
      <c r="I355" s="39"/>
      <c r="J355" s="39"/>
      <c r="K355" s="39"/>
      <c r="L355" s="39"/>
      <c r="M355" s="39">
        <v>1</v>
      </c>
      <c r="N355" s="39"/>
      <c r="O355" s="39"/>
      <c r="P355" s="39"/>
      <c r="Q355" s="39"/>
      <c r="R355" s="39"/>
      <c r="S355" s="39"/>
      <c r="T355" s="39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F355" s="39"/>
      <c r="AG355" s="39"/>
      <c r="AH355" s="39"/>
      <c r="AI355" s="39"/>
      <c r="AJ355" s="39"/>
      <c r="AK355" s="39"/>
      <c r="AL355" s="39"/>
      <c r="AM355" s="39"/>
      <c r="AN355" s="50">
        <f t="shared" si="48"/>
        <v>1</v>
      </c>
    </row>
    <row r="356" spans="1:40" ht="18.600000000000001" customHeight="1" x14ac:dyDescent="0.15">
      <c r="A356" s="44" t="str">
        <f t="shared" si="47"/>
        <v>i</v>
      </c>
      <c r="B356" s="45" t="str">
        <f t="shared" si="47"/>
        <v>直付型</v>
      </c>
      <c r="C356" s="75" t="str">
        <f t="shared" si="47"/>
        <v>FL20W×1</v>
      </c>
      <c r="D356" s="56"/>
      <c r="E356" s="38"/>
      <c r="F356" s="39"/>
      <c r="G356" s="39"/>
      <c r="H356" s="39"/>
      <c r="I356" s="39"/>
      <c r="J356" s="39"/>
      <c r="K356" s="39"/>
      <c r="L356" s="39"/>
      <c r="M356" s="39"/>
      <c r="N356" s="39"/>
      <c r="O356" s="39"/>
      <c r="P356" s="39"/>
      <c r="Q356" s="39"/>
      <c r="R356" s="39"/>
      <c r="S356" s="39"/>
      <c r="T356" s="39"/>
      <c r="U356" s="39"/>
      <c r="V356" s="39">
        <v>9</v>
      </c>
      <c r="W356" s="39"/>
      <c r="X356" s="39"/>
      <c r="Y356" s="39"/>
      <c r="Z356" s="39"/>
      <c r="AA356" s="39"/>
      <c r="AB356" s="39"/>
      <c r="AC356" s="39"/>
      <c r="AD356" s="39"/>
      <c r="AE356" s="39"/>
      <c r="AF356" s="39"/>
      <c r="AG356" s="39"/>
      <c r="AH356" s="39"/>
      <c r="AI356" s="39"/>
      <c r="AJ356" s="39"/>
      <c r="AK356" s="39"/>
      <c r="AL356" s="39"/>
      <c r="AM356" s="39"/>
      <c r="AN356" s="50">
        <f t="shared" si="48"/>
        <v>9</v>
      </c>
    </row>
    <row r="357" spans="1:40" ht="18.600000000000001" customHeight="1" x14ac:dyDescent="0.15">
      <c r="A357" s="44" t="str">
        <f t="shared" si="47"/>
        <v>j</v>
      </c>
      <c r="B357" s="45" t="str">
        <f t="shared" si="47"/>
        <v>避難口誘導灯C型</v>
      </c>
      <c r="C357" s="75" t="str">
        <f t="shared" si="47"/>
        <v>SH1-FBF20-C</v>
      </c>
      <c r="D357" s="56"/>
      <c r="E357" s="38"/>
      <c r="F357" s="39"/>
      <c r="G357" s="39"/>
      <c r="H357" s="39"/>
      <c r="I357" s="39"/>
      <c r="J357" s="39"/>
      <c r="K357" s="39"/>
      <c r="L357" s="39"/>
      <c r="M357" s="39"/>
      <c r="N357" s="39"/>
      <c r="O357" s="39"/>
      <c r="P357" s="39">
        <v>4</v>
      </c>
      <c r="Q357" s="39"/>
      <c r="R357" s="39"/>
      <c r="S357" s="39"/>
      <c r="T357" s="39"/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F357" s="39"/>
      <c r="AG357" s="39"/>
      <c r="AH357" s="39"/>
      <c r="AI357" s="39"/>
      <c r="AJ357" s="39"/>
      <c r="AK357" s="39"/>
      <c r="AL357" s="39"/>
      <c r="AM357" s="39"/>
      <c r="AN357" s="50">
        <f t="shared" si="48"/>
        <v>4</v>
      </c>
    </row>
    <row r="358" spans="1:40" ht="18.600000000000001" customHeight="1" x14ac:dyDescent="0.15">
      <c r="A358" s="44" t="str">
        <f t="shared" si="47"/>
        <v>k</v>
      </c>
      <c r="B358" s="45" t="str">
        <f t="shared" si="47"/>
        <v>避難口誘導灯片面P吊</v>
      </c>
      <c r="C358" s="75" t="str">
        <f t="shared" si="47"/>
        <v>FL10W×1</v>
      </c>
      <c r="D358" s="56"/>
      <c r="E358" s="38"/>
      <c r="F358" s="39"/>
      <c r="G358" s="39"/>
      <c r="H358" s="39"/>
      <c r="I358" s="39"/>
      <c r="J358" s="39"/>
      <c r="K358" s="39"/>
      <c r="L358" s="39"/>
      <c r="M358" s="39"/>
      <c r="N358" s="39"/>
      <c r="O358" s="39"/>
      <c r="P358" s="39"/>
      <c r="Q358" s="39"/>
      <c r="R358" s="39"/>
      <c r="S358" s="39"/>
      <c r="T358" s="39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F358" s="39"/>
      <c r="AG358" s="39"/>
      <c r="AH358" s="39"/>
      <c r="AI358" s="39"/>
      <c r="AJ358" s="39"/>
      <c r="AK358" s="39"/>
      <c r="AL358" s="39"/>
      <c r="AM358" s="39"/>
      <c r="AN358" s="50">
        <f t="shared" si="48"/>
        <v>0</v>
      </c>
    </row>
    <row r="359" spans="1:40" ht="18.600000000000001" customHeight="1" x14ac:dyDescent="0.15">
      <c r="A359" s="44" t="str">
        <f t="shared" si="47"/>
        <v>l</v>
      </c>
      <c r="B359" s="45" t="str">
        <f t="shared" si="47"/>
        <v>避難口誘導灯両面P吊</v>
      </c>
      <c r="C359" s="75" t="str">
        <f t="shared" si="47"/>
        <v>FL10W×1</v>
      </c>
      <c r="D359" s="56"/>
      <c r="E359" s="38"/>
      <c r="F359" s="39"/>
      <c r="G359" s="39"/>
      <c r="H359" s="39"/>
      <c r="I359" s="39"/>
      <c r="J359" s="39"/>
      <c r="K359" s="39"/>
      <c r="L359" s="39"/>
      <c r="M359" s="39"/>
      <c r="N359" s="39"/>
      <c r="O359" s="39"/>
      <c r="P359" s="39"/>
      <c r="Q359" s="39"/>
      <c r="R359" s="39"/>
      <c r="S359" s="39"/>
      <c r="T359" s="39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F359" s="39"/>
      <c r="AG359" s="39"/>
      <c r="AH359" s="39"/>
      <c r="AI359" s="39"/>
      <c r="AJ359" s="39"/>
      <c r="AK359" s="39"/>
      <c r="AL359" s="39"/>
      <c r="AM359" s="39"/>
      <c r="AN359" s="50">
        <f t="shared" si="48"/>
        <v>0</v>
      </c>
    </row>
    <row r="360" spans="1:40" ht="20.100000000000001" customHeight="1" x14ac:dyDescent="0.15">
      <c r="A360" s="44" t="str">
        <f t="shared" si="47"/>
        <v>m</v>
      </c>
      <c r="B360" s="45" t="str">
        <f t="shared" si="47"/>
        <v>ﾀﾞｳﾝﾗｲﾄ</v>
      </c>
      <c r="C360" s="75" t="str">
        <f t="shared" si="47"/>
        <v>FHT24W×1</v>
      </c>
      <c r="D360" s="56"/>
      <c r="E360" s="38"/>
      <c r="F360" s="39"/>
      <c r="G360" s="39"/>
      <c r="H360" s="39"/>
      <c r="I360" s="39"/>
      <c r="J360" s="39"/>
      <c r="K360" s="39"/>
      <c r="L360" s="39"/>
      <c r="M360" s="39"/>
      <c r="N360" s="39"/>
      <c r="O360" s="39"/>
      <c r="P360" s="39"/>
      <c r="Q360" s="39"/>
      <c r="R360" s="39"/>
      <c r="S360" s="39"/>
      <c r="T360" s="39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F360" s="39"/>
      <c r="AG360" s="39"/>
      <c r="AH360" s="39"/>
      <c r="AI360" s="39"/>
      <c r="AJ360" s="39"/>
      <c r="AK360" s="39"/>
      <c r="AL360" s="39"/>
      <c r="AM360" s="39"/>
      <c r="AN360" s="50">
        <f t="shared" si="48"/>
        <v>0</v>
      </c>
    </row>
    <row r="361" spans="1:40" ht="20.100000000000001" customHeight="1" x14ac:dyDescent="0.15">
      <c r="A361" s="44" t="str">
        <f t="shared" si="47"/>
        <v>n</v>
      </c>
      <c r="B361" s="45" t="str">
        <f t="shared" si="47"/>
        <v>ﾀﾞｳﾝﾗｲﾄ</v>
      </c>
      <c r="C361" s="75" t="str">
        <f t="shared" si="47"/>
        <v>FHT32W×1</v>
      </c>
      <c r="D361" s="56"/>
      <c r="E361" s="38"/>
      <c r="F361" s="39"/>
      <c r="G361" s="39"/>
      <c r="H361" s="39"/>
      <c r="I361" s="39"/>
      <c r="J361" s="39"/>
      <c r="K361" s="39"/>
      <c r="L361" s="39"/>
      <c r="M361" s="39"/>
      <c r="N361" s="39"/>
      <c r="O361" s="39"/>
      <c r="P361" s="39"/>
      <c r="Q361" s="39"/>
      <c r="R361" s="39"/>
      <c r="S361" s="39"/>
      <c r="T361" s="39"/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F361" s="39"/>
      <c r="AG361" s="39"/>
      <c r="AH361" s="39"/>
      <c r="AI361" s="39"/>
      <c r="AJ361" s="39"/>
      <c r="AK361" s="39"/>
      <c r="AL361" s="39"/>
      <c r="AM361" s="39"/>
      <c r="AN361" s="50">
        <f t="shared" si="48"/>
        <v>0</v>
      </c>
    </row>
    <row r="362" spans="1:40" ht="18.600000000000001" customHeight="1" x14ac:dyDescent="0.15">
      <c r="A362" s="44" t="str">
        <f t="shared" si="47"/>
        <v>o</v>
      </c>
      <c r="B362" s="45" t="str">
        <f t="shared" si="47"/>
        <v>ﾌﾞﾗｹｯﾄ</v>
      </c>
      <c r="C362" s="75" t="str">
        <f t="shared" si="47"/>
        <v>FL20W×1</v>
      </c>
      <c r="D362" s="37"/>
      <c r="E362" s="38"/>
      <c r="F362" s="39"/>
      <c r="G362" s="39"/>
      <c r="H362" s="39"/>
      <c r="I362" s="39"/>
      <c r="J362" s="39"/>
      <c r="K362" s="39"/>
      <c r="L362" s="39"/>
      <c r="M362" s="39"/>
      <c r="N362" s="39"/>
      <c r="O362" s="39"/>
      <c r="P362" s="39"/>
      <c r="Q362" s="39"/>
      <c r="R362" s="39"/>
      <c r="S362" s="39"/>
      <c r="T362" s="39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F362" s="39"/>
      <c r="AG362" s="39"/>
      <c r="AH362" s="39"/>
      <c r="AI362" s="39"/>
      <c r="AJ362" s="39"/>
      <c r="AK362" s="39"/>
      <c r="AL362" s="39"/>
      <c r="AM362" s="39"/>
      <c r="AN362" s="50">
        <f t="shared" si="48"/>
        <v>0</v>
      </c>
    </row>
    <row r="363" spans="1:40" ht="18.600000000000001" customHeight="1" x14ac:dyDescent="0.15">
      <c r="A363" s="44" t="str">
        <f t="shared" si="47"/>
        <v>p</v>
      </c>
      <c r="B363" s="45" t="str">
        <f t="shared" si="47"/>
        <v>逆富士型</v>
      </c>
      <c r="C363" s="75" t="str">
        <f t="shared" si="47"/>
        <v>HF32W×1</v>
      </c>
      <c r="D363" s="78"/>
      <c r="E363" s="38"/>
      <c r="F363" s="39"/>
      <c r="G363" s="39"/>
      <c r="H363" s="39"/>
      <c r="I363" s="39"/>
      <c r="J363" s="39"/>
      <c r="K363" s="39"/>
      <c r="L363" s="39"/>
      <c r="M363" s="39"/>
      <c r="N363" s="39"/>
      <c r="O363" s="39"/>
      <c r="P363" s="39"/>
      <c r="Q363" s="39"/>
      <c r="R363" s="39"/>
      <c r="S363" s="39"/>
      <c r="T363" s="39"/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F363" s="39"/>
      <c r="AG363" s="39"/>
      <c r="AH363" s="39"/>
      <c r="AI363" s="39"/>
      <c r="AJ363" s="39"/>
      <c r="AK363" s="39"/>
      <c r="AL363" s="39"/>
      <c r="AM363" s="39"/>
      <c r="AN363" s="50">
        <f t="shared" si="48"/>
        <v>0</v>
      </c>
    </row>
    <row r="364" spans="1:40" ht="18.600000000000001" customHeight="1" x14ac:dyDescent="0.15">
      <c r="A364" s="44" t="str">
        <f t="shared" ref="A364:C374" si="49">A116</f>
        <v>q</v>
      </c>
      <c r="B364" s="45" t="str">
        <f t="shared" si="49"/>
        <v>逆富士型</v>
      </c>
      <c r="C364" s="75" t="str">
        <f t="shared" si="49"/>
        <v>HF32W×2</v>
      </c>
      <c r="D364" s="37"/>
      <c r="E364" s="38"/>
      <c r="F364" s="39"/>
      <c r="G364" s="39"/>
      <c r="H364" s="39"/>
      <c r="I364" s="39"/>
      <c r="J364" s="39"/>
      <c r="K364" s="39"/>
      <c r="L364" s="39"/>
      <c r="M364" s="39"/>
      <c r="N364" s="39"/>
      <c r="O364" s="39"/>
      <c r="P364" s="39"/>
      <c r="Q364" s="39"/>
      <c r="R364" s="39"/>
      <c r="S364" s="39"/>
      <c r="T364" s="39"/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F364" s="39"/>
      <c r="AG364" s="39"/>
      <c r="AH364" s="39"/>
      <c r="AI364" s="39"/>
      <c r="AJ364" s="39"/>
      <c r="AK364" s="39"/>
      <c r="AL364" s="39"/>
      <c r="AM364" s="39"/>
      <c r="AN364" s="50">
        <f t="shared" si="48"/>
        <v>0</v>
      </c>
    </row>
    <row r="365" spans="1:40" s="81" customFormat="1" ht="20.100000000000001" customHeight="1" x14ac:dyDescent="0.15">
      <c r="A365" s="44" t="str">
        <f t="shared" si="49"/>
        <v>r</v>
      </c>
      <c r="B365" s="45" t="str">
        <f t="shared" si="49"/>
        <v>直付型</v>
      </c>
      <c r="C365" s="75" t="str">
        <f t="shared" si="49"/>
        <v>HF32W×2</v>
      </c>
      <c r="D365" s="37"/>
      <c r="E365" s="38"/>
      <c r="F365" s="39"/>
      <c r="G365" s="39"/>
      <c r="H365" s="39"/>
      <c r="I365" s="39"/>
      <c r="J365" s="39"/>
      <c r="K365" s="39"/>
      <c r="L365" s="39"/>
      <c r="M365" s="39"/>
      <c r="N365" s="39"/>
      <c r="O365" s="39"/>
      <c r="P365" s="39"/>
      <c r="Q365" s="39"/>
      <c r="R365" s="39"/>
      <c r="S365" s="39"/>
      <c r="T365" s="39"/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F365" s="39"/>
      <c r="AG365" s="39"/>
      <c r="AH365" s="39"/>
      <c r="AI365" s="39"/>
      <c r="AJ365" s="39"/>
      <c r="AK365" s="39"/>
      <c r="AL365" s="39"/>
      <c r="AM365" s="39"/>
      <c r="AN365" s="50">
        <f t="shared" si="48"/>
        <v>0</v>
      </c>
    </row>
    <row r="366" spans="1:40" ht="18.600000000000001" customHeight="1" x14ac:dyDescent="0.15">
      <c r="A366" s="44" t="str">
        <f t="shared" si="49"/>
        <v>s</v>
      </c>
      <c r="B366" s="45" t="str">
        <f t="shared" si="49"/>
        <v>埋込型</v>
      </c>
      <c r="C366" s="75" t="str">
        <f t="shared" si="49"/>
        <v>HF32W×2</v>
      </c>
      <c r="D366" s="37"/>
      <c r="E366" s="38"/>
      <c r="F366" s="39"/>
      <c r="G366" s="39"/>
      <c r="H366" s="39"/>
      <c r="I366" s="39"/>
      <c r="J366" s="39"/>
      <c r="K366" s="39"/>
      <c r="L366" s="39"/>
      <c r="M366" s="39"/>
      <c r="N366" s="39"/>
      <c r="O366" s="39"/>
      <c r="P366" s="39"/>
      <c r="Q366" s="39"/>
      <c r="R366" s="39"/>
      <c r="S366" s="39"/>
      <c r="T366" s="39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F366" s="39"/>
      <c r="AG366" s="39"/>
      <c r="AH366" s="39"/>
      <c r="AI366" s="39"/>
      <c r="AJ366" s="39"/>
      <c r="AK366" s="39"/>
      <c r="AL366" s="39"/>
      <c r="AM366" s="39"/>
      <c r="AN366" s="50">
        <f t="shared" si="48"/>
        <v>0</v>
      </c>
    </row>
    <row r="367" spans="1:40" ht="18.600000000000001" customHeight="1" x14ac:dyDescent="0.15">
      <c r="A367" s="44" t="str">
        <f t="shared" si="49"/>
        <v>ｔ</v>
      </c>
      <c r="B367" s="45" t="str">
        <f t="shared" si="49"/>
        <v>ﾀﾞｳﾝﾗｲﾄWP</v>
      </c>
      <c r="C367" s="75" t="str">
        <f t="shared" si="49"/>
        <v>FHT24W×1</v>
      </c>
      <c r="D367" s="37"/>
      <c r="E367" s="38"/>
      <c r="F367" s="39"/>
      <c r="G367" s="39"/>
      <c r="H367" s="39"/>
      <c r="I367" s="39"/>
      <c r="J367" s="39"/>
      <c r="K367" s="39"/>
      <c r="L367" s="39"/>
      <c r="M367" s="39"/>
      <c r="N367" s="39"/>
      <c r="O367" s="39"/>
      <c r="P367" s="39"/>
      <c r="Q367" s="39"/>
      <c r="R367" s="39"/>
      <c r="S367" s="39"/>
      <c r="T367" s="39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F367" s="39"/>
      <c r="AG367" s="39"/>
      <c r="AH367" s="39"/>
      <c r="AI367" s="39"/>
      <c r="AJ367" s="39"/>
      <c r="AK367" s="39"/>
      <c r="AL367" s="39"/>
      <c r="AM367" s="39"/>
      <c r="AN367" s="50">
        <f t="shared" si="48"/>
        <v>0</v>
      </c>
    </row>
    <row r="368" spans="1:40" ht="18.600000000000001" customHeight="1" x14ac:dyDescent="0.15">
      <c r="A368" s="44" t="str">
        <f t="shared" si="49"/>
        <v>u</v>
      </c>
      <c r="B368" s="45" t="str">
        <f t="shared" si="49"/>
        <v>直付型</v>
      </c>
      <c r="C368" s="75" t="str">
        <f t="shared" si="49"/>
        <v>FL40W]×3</v>
      </c>
      <c r="D368" s="78"/>
      <c r="E368" s="38"/>
      <c r="F368" s="39"/>
      <c r="G368" s="39"/>
      <c r="H368" s="39"/>
      <c r="I368" s="39"/>
      <c r="J368" s="39"/>
      <c r="K368" s="39"/>
      <c r="L368" s="39"/>
      <c r="M368" s="39"/>
      <c r="N368" s="39"/>
      <c r="O368" s="39"/>
      <c r="P368" s="39"/>
      <c r="Q368" s="39"/>
      <c r="R368" s="39"/>
      <c r="S368" s="39"/>
      <c r="T368" s="39"/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F368" s="39"/>
      <c r="AG368" s="39"/>
      <c r="AH368" s="39"/>
      <c r="AI368" s="39"/>
      <c r="AJ368" s="39"/>
      <c r="AK368" s="39"/>
      <c r="AL368" s="39"/>
      <c r="AM368" s="39"/>
      <c r="AN368" s="50">
        <f t="shared" si="48"/>
        <v>0</v>
      </c>
    </row>
    <row r="369" spans="1:40" ht="18.600000000000001" customHeight="1" x14ac:dyDescent="0.15">
      <c r="A369" s="44" t="str">
        <f t="shared" si="49"/>
        <v>v</v>
      </c>
      <c r="B369" s="45" t="str">
        <f t="shared" si="49"/>
        <v>直付型</v>
      </c>
      <c r="C369" s="75" t="str">
        <f t="shared" si="49"/>
        <v>FL40W×2</v>
      </c>
      <c r="D369" s="37"/>
      <c r="E369" s="38"/>
      <c r="F369" s="39"/>
      <c r="G369" s="39"/>
      <c r="H369" s="39"/>
      <c r="I369" s="39"/>
      <c r="J369" s="39"/>
      <c r="K369" s="39"/>
      <c r="L369" s="39"/>
      <c r="M369" s="39"/>
      <c r="N369" s="39"/>
      <c r="O369" s="39"/>
      <c r="P369" s="39"/>
      <c r="Q369" s="39"/>
      <c r="R369" s="39"/>
      <c r="S369" s="39"/>
      <c r="T369" s="39"/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F369" s="39"/>
      <c r="AG369" s="39"/>
      <c r="AH369" s="39"/>
      <c r="AI369" s="39"/>
      <c r="AJ369" s="39"/>
      <c r="AK369" s="39"/>
      <c r="AL369" s="39"/>
      <c r="AM369" s="39"/>
      <c r="AN369" s="50">
        <f t="shared" si="48"/>
        <v>0</v>
      </c>
    </row>
    <row r="370" spans="1:40" s="81" customFormat="1" ht="20.100000000000001" customHeight="1" x14ac:dyDescent="0.15">
      <c r="A370" s="44" t="str">
        <f t="shared" si="49"/>
        <v>w</v>
      </c>
      <c r="B370" s="45" t="str">
        <f t="shared" si="49"/>
        <v>逆富士型</v>
      </c>
      <c r="C370" s="75" t="str">
        <f t="shared" si="49"/>
        <v>FL20W×2</v>
      </c>
      <c r="D370" s="37"/>
      <c r="E370" s="38"/>
      <c r="F370" s="39"/>
      <c r="G370" s="39"/>
      <c r="H370" s="39"/>
      <c r="I370" s="39">
        <v>2</v>
      </c>
      <c r="J370" s="39">
        <v>2</v>
      </c>
      <c r="K370" s="39"/>
      <c r="L370" s="39"/>
      <c r="M370" s="39"/>
      <c r="N370" s="39"/>
      <c r="O370" s="39"/>
      <c r="P370" s="39"/>
      <c r="Q370" s="39"/>
      <c r="R370" s="39"/>
      <c r="S370" s="39"/>
      <c r="T370" s="39"/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F370" s="39"/>
      <c r="AG370" s="39"/>
      <c r="AH370" s="39"/>
      <c r="AI370" s="39"/>
      <c r="AJ370" s="39"/>
      <c r="AK370" s="39"/>
      <c r="AL370" s="39"/>
      <c r="AM370" s="39"/>
      <c r="AN370" s="50">
        <f t="shared" si="48"/>
        <v>4</v>
      </c>
    </row>
    <row r="371" spans="1:40" ht="18.600000000000001" customHeight="1" x14ac:dyDescent="0.15">
      <c r="A371" s="44">
        <f t="shared" si="49"/>
        <v>0</v>
      </c>
      <c r="B371" s="45">
        <f t="shared" si="49"/>
        <v>0</v>
      </c>
      <c r="C371" s="75">
        <f t="shared" si="49"/>
        <v>0</v>
      </c>
      <c r="D371" s="37"/>
      <c r="E371" s="38"/>
      <c r="F371" s="39"/>
      <c r="G371" s="39"/>
      <c r="H371" s="39"/>
      <c r="I371" s="39"/>
      <c r="J371" s="39"/>
      <c r="K371" s="39"/>
      <c r="L371" s="39"/>
      <c r="M371" s="39"/>
      <c r="N371" s="39"/>
      <c r="O371" s="39"/>
      <c r="P371" s="39"/>
      <c r="Q371" s="39"/>
      <c r="R371" s="39"/>
      <c r="S371" s="39"/>
      <c r="T371" s="39"/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F371" s="39"/>
      <c r="AG371" s="39"/>
      <c r="AH371" s="39"/>
      <c r="AI371" s="39"/>
      <c r="AJ371" s="39"/>
      <c r="AK371" s="39"/>
      <c r="AL371" s="39"/>
      <c r="AM371" s="39"/>
      <c r="AN371" s="50">
        <f t="shared" si="48"/>
        <v>0</v>
      </c>
    </row>
    <row r="372" spans="1:40" ht="18.600000000000001" customHeight="1" x14ac:dyDescent="0.15">
      <c r="A372" s="44">
        <f t="shared" si="49"/>
        <v>0</v>
      </c>
      <c r="B372" s="45">
        <f t="shared" si="49"/>
        <v>0</v>
      </c>
      <c r="C372" s="75">
        <f t="shared" si="49"/>
        <v>0</v>
      </c>
      <c r="D372" s="37"/>
      <c r="E372" s="38"/>
      <c r="F372" s="39"/>
      <c r="G372" s="39"/>
      <c r="H372" s="39"/>
      <c r="I372" s="39"/>
      <c r="J372" s="39"/>
      <c r="K372" s="39"/>
      <c r="L372" s="39"/>
      <c r="M372" s="39"/>
      <c r="N372" s="39"/>
      <c r="O372" s="39"/>
      <c r="P372" s="39"/>
      <c r="Q372" s="39"/>
      <c r="R372" s="39"/>
      <c r="S372" s="39"/>
      <c r="T372" s="39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F372" s="39"/>
      <c r="AG372" s="39"/>
      <c r="AH372" s="39"/>
      <c r="AI372" s="39"/>
      <c r="AJ372" s="39"/>
      <c r="AK372" s="39"/>
      <c r="AL372" s="39"/>
      <c r="AM372" s="39"/>
      <c r="AN372" s="50">
        <f t="shared" si="48"/>
        <v>0</v>
      </c>
    </row>
    <row r="373" spans="1:40" ht="18.600000000000001" customHeight="1" x14ac:dyDescent="0.15">
      <c r="A373" s="44">
        <f t="shared" si="49"/>
        <v>0</v>
      </c>
      <c r="B373" s="45">
        <f t="shared" si="49"/>
        <v>0</v>
      </c>
      <c r="C373" s="75">
        <f t="shared" si="49"/>
        <v>0</v>
      </c>
      <c r="D373" s="78"/>
      <c r="E373" s="38"/>
      <c r="F373" s="39"/>
      <c r="G373" s="39"/>
      <c r="H373" s="39"/>
      <c r="I373" s="39"/>
      <c r="J373" s="39"/>
      <c r="K373" s="39"/>
      <c r="L373" s="39"/>
      <c r="M373" s="39"/>
      <c r="N373" s="39"/>
      <c r="O373" s="39"/>
      <c r="P373" s="39"/>
      <c r="Q373" s="39"/>
      <c r="R373" s="39"/>
      <c r="S373" s="39"/>
      <c r="T373" s="39"/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F373" s="39"/>
      <c r="AG373" s="39"/>
      <c r="AH373" s="39"/>
      <c r="AI373" s="39"/>
      <c r="AJ373" s="39"/>
      <c r="AK373" s="39"/>
      <c r="AL373" s="39"/>
      <c r="AM373" s="39"/>
      <c r="AN373" s="50">
        <f t="shared" si="48"/>
        <v>0</v>
      </c>
    </row>
    <row r="374" spans="1:40" ht="18.600000000000001" customHeight="1" x14ac:dyDescent="0.15">
      <c r="A374" s="57">
        <f t="shared" si="49"/>
        <v>0</v>
      </c>
      <c r="B374" s="58">
        <f t="shared" si="49"/>
        <v>0</v>
      </c>
      <c r="C374" s="85">
        <f t="shared" si="49"/>
        <v>0</v>
      </c>
      <c r="D374" s="60"/>
      <c r="E374" s="61"/>
      <c r="F374" s="62"/>
      <c r="G374" s="62"/>
      <c r="H374" s="62"/>
      <c r="I374" s="62"/>
      <c r="J374" s="62"/>
      <c r="K374" s="62"/>
      <c r="L374" s="62"/>
      <c r="M374" s="62"/>
      <c r="N374" s="62"/>
      <c r="O374" s="62"/>
      <c r="P374" s="62"/>
      <c r="Q374" s="62"/>
      <c r="R374" s="62"/>
      <c r="S374" s="62"/>
      <c r="T374" s="62"/>
      <c r="U374" s="62"/>
      <c r="V374" s="62"/>
      <c r="W374" s="62"/>
      <c r="X374" s="62"/>
      <c r="Y374" s="62"/>
      <c r="Z374" s="62"/>
      <c r="AA374" s="62"/>
      <c r="AB374" s="62"/>
      <c r="AC374" s="62"/>
      <c r="AD374" s="62"/>
      <c r="AE374" s="62"/>
      <c r="AF374" s="62"/>
      <c r="AG374" s="62"/>
      <c r="AH374" s="62"/>
      <c r="AI374" s="62"/>
      <c r="AJ374" s="62"/>
      <c r="AK374" s="62"/>
      <c r="AL374" s="62"/>
      <c r="AM374" s="62"/>
      <c r="AN374" s="65">
        <f t="shared" si="48"/>
        <v>0</v>
      </c>
    </row>
    <row r="375" spans="1:40" ht="20.100000000000001" customHeight="1" x14ac:dyDescent="0.15">
      <c r="A375" s="112" t="s">
        <v>4</v>
      </c>
      <c r="B375" s="113"/>
      <c r="C375" s="114"/>
      <c r="D375" s="28" t="s">
        <v>5</v>
      </c>
      <c r="E375" s="127" t="s">
        <v>198</v>
      </c>
      <c r="F375" s="106" t="s">
        <v>199</v>
      </c>
      <c r="G375" s="106" t="s">
        <v>200</v>
      </c>
      <c r="H375" s="106" t="s">
        <v>156</v>
      </c>
      <c r="I375" s="106" t="s">
        <v>201</v>
      </c>
      <c r="J375" s="106" t="s">
        <v>202</v>
      </c>
      <c r="K375" s="106" t="s">
        <v>203</v>
      </c>
      <c r="L375" s="106" t="s">
        <v>204</v>
      </c>
      <c r="M375" s="106" t="s">
        <v>205</v>
      </c>
      <c r="N375" s="106" t="s">
        <v>206</v>
      </c>
      <c r="O375" s="106" t="s">
        <v>207</v>
      </c>
      <c r="P375" s="106" t="s">
        <v>167</v>
      </c>
      <c r="Q375" s="106" t="s">
        <v>208</v>
      </c>
      <c r="R375" s="106" t="s">
        <v>209</v>
      </c>
      <c r="S375" s="106" t="s">
        <v>210</v>
      </c>
      <c r="T375" s="106" t="s">
        <v>167</v>
      </c>
      <c r="U375" s="106" t="s">
        <v>211</v>
      </c>
      <c r="V375" s="106" t="s">
        <v>207</v>
      </c>
      <c r="W375" s="124" t="s">
        <v>212</v>
      </c>
      <c r="X375" s="106" t="s">
        <v>213</v>
      </c>
      <c r="Y375" s="106" t="s">
        <v>214</v>
      </c>
      <c r="Z375" s="106" t="s">
        <v>176</v>
      </c>
      <c r="AA375" s="106" t="s">
        <v>215</v>
      </c>
      <c r="AB375" s="106" t="s">
        <v>204</v>
      </c>
      <c r="AC375" s="106" t="s">
        <v>167</v>
      </c>
      <c r="AD375" s="106" t="s">
        <v>211</v>
      </c>
      <c r="AE375" s="106"/>
      <c r="AF375" s="106"/>
      <c r="AG375" s="106"/>
      <c r="AH375" s="106"/>
      <c r="AI375" s="106"/>
      <c r="AJ375" s="106"/>
      <c r="AK375" s="106"/>
      <c r="AL375" s="106"/>
      <c r="AM375" s="106"/>
      <c r="AN375" s="97" t="s">
        <v>74</v>
      </c>
    </row>
    <row r="376" spans="1:40" ht="18.600000000000001" customHeight="1" x14ac:dyDescent="0.15">
      <c r="A376" s="115"/>
      <c r="B376" s="116"/>
      <c r="C376" s="117"/>
      <c r="D376" s="30" t="s">
        <v>13</v>
      </c>
      <c r="E376" s="128"/>
      <c r="F376" s="107"/>
      <c r="G376" s="107"/>
      <c r="H376" s="107"/>
      <c r="I376" s="107"/>
      <c r="J376" s="107"/>
      <c r="K376" s="107"/>
      <c r="L376" s="107"/>
      <c r="M376" s="107"/>
      <c r="N376" s="107"/>
      <c r="O376" s="107"/>
      <c r="P376" s="107"/>
      <c r="Q376" s="107"/>
      <c r="R376" s="107"/>
      <c r="S376" s="107"/>
      <c r="T376" s="107"/>
      <c r="U376" s="107"/>
      <c r="V376" s="107"/>
      <c r="W376" s="125"/>
      <c r="X376" s="107"/>
      <c r="Y376" s="107"/>
      <c r="Z376" s="107"/>
      <c r="AA376" s="107"/>
      <c r="AB376" s="107"/>
      <c r="AC376" s="107"/>
      <c r="AD376" s="107"/>
      <c r="AE376" s="107"/>
      <c r="AF376" s="107"/>
      <c r="AG376" s="107"/>
      <c r="AH376" s="107"/>
      <c r="AI376" s="107"/>
      <c r="AJ376" s="107"/>
      <c r="AK376" s="107"/>
      <c r="AL376" s="107"/>
      <c r="AM376" s="107"/>
      <c r="AN376" s="98"/>
    </row>
    <row r="377" spans="1:40" ht="18.600000000000001" customHeight="1" x14ac:dyDescent="0.15">
      <c r="A377" s="115"/>
      <c r="B377" s="116"/>
      <c r="C377" s="117"/>
      <c r="D377" s="30" t="s">
        <v>14</v>
      </c>
      <c r="E377" s="128"/>
      <c r="F377" s="107"/>
      <c r="G377" s="107"/>
      <c r="H377" s="107"/>
      <c r="I377" s="107"/>
      <c r="J377" s="107"/>
      <c r="K377" s="107"/>
      <c r="L377" s="107"/>
      <c r="M377" s="107"/>
      <c r="N377" s="107"/>
      <c r="O377" s="107"/>
      <c r="P377" s="107"/>
      <c r="Q377" s="107"/>
      <c r="R377" s="107"/>
      <c r="S377" s="107"/>
      <c r="T377" s="107"/>
      <c r="U377" s="107"/>
      <c r="V377" s="107"/>
      <c r="W377" s="125"/>
      <c r="X377" s="107"/>
      <c r="Y377" s="107"/>
      <c r="Z377" s="107"/>
      <c r="AA377" s="107"/>
      <c r="AB377" s="107"/>
      <c r="AC377" s="107"/>
      <c r="AD377" s="107"/>
      <c r="AE377" s="107"/>
      <c r="AF377" s="107"/>
      <c r="AG377" s="107"/>
      <c r="AH377" s="107"/>
      <c r="AI377" s="107"/>
      <c r="AJ377" s="107"/>
      <c r="AK377" s="107"/>
      <c r="AL377" s="107"/>
      <c r="AM377" s="107"/>
      <c r="AN377" s="98"/>
    </row>
    <row r="378" spans="1:40" ht="18.600000000000001" customHeight="1" x14ac:dyDescent="0.15">
      <c r="A378" s="118"/>
      <c r="B378" s="119"/>
      <c r="C378" s="120"/>
      <c r="D378" s="32" t="s">
        <v>15</v>
      </c>
      <c r="E378" s="129"/>
      <c r="F378" s="108"/>
      <c r="G378" s="108"/>
      <c r="H378" s="108"/>
      <c r="I378" s="108"/>
      <c r="J378" s="108"/>
      <c r="K378" s="108"/>
      <c r="L378" s="108"/>
      <c r="M378" s="108"/>
      <c r="N378" s="108"/>
      <c r="O378" s="108"/>
      <c r="P378" s="108"/>
      <c r="Q378" s="108"/>
      <c r="R378" s="108"/>
      <c r="S378" s="108"/>
      <c r="T378" s="108"/>
      <c r="U378" s="108"/>
      <c r="V378" s="108"/>
      <c r="W378" s="126"/>
      <c r="X378" s="108"/>
      <c r="Y378" s="108"/>
      <c r="Z378" s="108"/>
      <c r="AA378" s="108"/>
      <c r="AB378" s="108"/>
      <c r="AC378" s="108"/>
      <c r="AD378" s="108"/>
      <c r="AE378" s="108"/>
      <c r="AF378" s="108"/>
      <c r="AG378" s="108"/>
      <c r="AH378" s="108"/>
      <c r="AI378" s="108"/>
      <c r="AJ378" s="108"/>
      <c r="AK378" s="108"/>
      <c r="AL378" s="108"/>
      <c r="AM378" s="108"/>
      <c r="AN378" s="99"/>
    </row>
    <row r="379" spans="1:40" ht="18.600000000000001" customHeight="1" x14ac:dyDescent="0.15">
      <c r="A379" s="109" t="s">
        <v>216</v>
      </c>
      <c r="B379" s="110"/>
      <c r="C379" s="111"/>
      <c r="D379" s="37"/>
      <c r="E379" s="38"/>
      <c r="F379" s="39"/>
      <c r="G379" s="39"/>
      <c r="H379" s="39"/>
      <c r="I379" s="39"/>
      <c r="J379" s="39"/>
      <c r="K379" s="39"/>
      <c r="L379" s="39"/>
      <c r="M379" s="39"/>
      <c r="N379" s="39"/>
      <c r="O379" s="39"/>
      <c r="P379" s="39"/>
      <c r="Q379" s="39"/>
      <c r="R379" s="39"/>
      <c r="S379" s="39"/>
      <c r="T379" s="39"/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F379" s="39"/>
      <c r="AG379" s="39"/>
      <c r="AH379" s="39"/>
      <c r="AI379" s="39"/>
      <c r="AJ379" s="39"/>
      <c r="AK379" s="39"/>
      <c r="AL379" s="39"/>
      <c r="AM379" s="39"/>
      <c r="AN379" s="50">
        <f t="shared" ref="AN379:AN405" si="50">SUM(E379:AM379)</f>
        <v>0</v>
      </c>
    </row>
    <row r="380" spans="1:40" ht="18.600000000000001" customHeight="1" x14ac:dyDescent="0.15">
      <c r="A380" s="44" t="str">
        <f t="shared" ref="A380:C395" si="51">A318</f>
        <v>A</v>
      </c>
      <c r="B380" s="45" t="str">
        <f t="shared" si="51"/>
        <v>埋込型</v>
      </c>
      <c r="C380" s="46" t="str">
        <f t="shared" si="51"/>
        <v>FL40W×2</v>
      </c>
      <c r="D380" s="47"/>
      <c r="E380" s="38"/>
      <c r="F380" s="39"/>
      <c r="G380" s="39"/>
      <c r="H380" s="39"/>
      <c r="I380" s="39"/>
      <c r="J380" s="39"/>
      <c r="K380" s="39"/>
      <c r="L380" s="39"/>
      <c r="M380" s="39"/>
      <c r="N380" s="39"/>
      <c r="O380" s="39"/>
      <c r="P380" s="39"/>
      <c r="Q380" s="39"/>
      <c r="R380" s="39"/>
      <c r="S380" s="39"/>
      <c r="T380" s="39"/>
      <c r="U380" s="39"/>
      <c r="V380" s="39"/>
      <c r="W380" s="39"/>
      <c r="X380" s="39">
        <v>2</v>
      </c>
      <c r="Y380" s="39"/>
      <c r="Z380" s="39"/>
      <c r="AA380" s="39"/>
      <c r="AB380" s="39"/>
      <c r="AC380" s="39"/>
      <c r="AD380" s="39"/>
      <c r="AE380" s="39"/>
      <c r="AF380" s="39"/>
      <c r="AG380" s="39"/>
      <c r="AH380" s="39"/>
      <c r="AI380" s="39"/>
      <c r="AJ380" s="39"/>
      <c r="AK380" s="39"/>
      <c r="AL380" s="39"/>
      <c r="AM380" s="39"/>
      <c r="AN380" s="50">
        <f t="shared" si="50"/>
        <v>2</v>
      </c>
    </row>
    <row r="381" spans="1:40" ht="18.600000000000001" customHeight="1" x14ac:dyDescent="0.15">
      <c r="A381" s="44" t="str">
        <f t="shared" si="51"/>
        <v>B</v>
      </c>
      <c r="B381" s="45" t="str">
        <f t="shared" si="51"/>
        <v>逆富士型</v>
      </c>
      <c r="C381" s="46" t="str">
        <f t="shared" si="51"/>
        <v>FL40W×2</v>
      </c>
      <c r="D381" s="47"/>
      <c r="E381" s="38"/>
      <c r="F381" s="39"/>
      <c r="G381" s="39"/>
      <c r="H381" s="39"/>
      <c r="I381" s="39"/>
      <c r="J381" s="39"/>
      <c r="K381" s="39"/>
      <c r="L381" s="39"/>
      <c r="M381" s="39">
        <v>1</v>
      </c>
      <c r="N381" s="39"/>
      <c r="O381" s="39"/>
      <c r="P381" s="39"/>
      <c r="Q381" s="39"/>
      <c r="R381" s="39"/>
      <c r="S381" s="39"/>
      <c r="T381" s="39"/>
      <c r="U381" s="39"/>
      <c r="V381" s="39"/>
      <c r="W381" s="39"/>
      <c r="X381" s="39"/>
      <c r="Y381" s="39">
        <v>48</v>
      </c>
      <c r="Z381" s="39"/>
      <c r="AA381" s="39"/>
      <c r="AB381" s="39"/>
      <c r="AC381" s="39"/>
      <c r="AD381" s="39"/>
      <c r="AE381" s="39"/>
      <c r="AF381" s="39"/>
      <c r="AG381" s="39"/>
      <c r="AH381" s="39"/>
      <c r="AI381" s="39"/>
      <c r="AJ381" s="39"/>
      <c r="AK381" s="39"/>
      <c r="AL381" s="39"/>
      <c r="AM381" s="39"/>
      <c r="AN381" s="50">
        <f t="shared" si="50"/>
        <v>49</v>
      </c>
    </row>
    <row r="382" spans="1:40" ht="18.600000000000001" customHeight="1" x14ac:dyDescent="0.15">
      <c r="A382" s="44" t="str">
        <f t="shared" si="51"/>
        <v>C</v>
      </c>
      <c r="B382" s="45" t="str">
        <f t="shared" si="51"/>
        <v>逆富士型WP</v>
      </c>
      <c r="C382" s="46" t="str">
        <f t="shared" si="51"/>
        <v>FL40W×2</v>
      </c>
      <c r="D382" s="47"/>
      <c r="E382" s="38"/>
      <c r="F382" s="39">
        <v>19</v>
      </c>
      <c r="G382" s="39"/>
      <c r="H382" s="39"/>
      <c r="I382" s="39"/>
      <c r="J382" s="39"/>
      <c r="K382" s="39"/>
      <c r="L382" s="39"/>
      <c r="M382" s="39"/>
      <c r="N382" s="39"/>
      <c r="O382" s="39"/>
      <c r="P382" s="39">
        <v>4</v>
      </c>
      <c r="Q382" s="39">
        <v>2</v>
      </c>
      <c r="R382" s="39"/>
      <c r="S382" s="39"/>
      <c r="T382" s="39">
        <v>3</v>
      </c>
      <c r="U382" s="39"/>
      <c r="V382" s="39"/>
      <c r="W382" s="39"/>
      <c r="X382" s="39"/>
      <c r="Y382" s="39"/>
      <c r="Z382" s="39"/>
      <c r="AA382" s="39"/>
      <c r="AB382" s="39"/>
      <c r="AC382" s="39">
        <v>4</v>
      </c>
      <c r="AD382" s="39"/>
      <c r="AE382" s="39"/>
      <c r="AF382" s="39"/>
      <c r="AG382" s="39"/>
      <c r="AH382" s="39"/>
      <c r="AI382" s="39"/>
      <c r="AJ382" s="39"/>
      <c r="AK382" s="39"/>
      <c r="AL382" s="39"/>
      <c r="AM382" s="39"/>
      <c r="AN382" s="50">
        <f t="shared" si="50"/>
        <v>32</v>
      </c>
    </row>
    <row r="383" spans="1:40" ht="18.600000000000001" customHeight="1" x14ac:dyDescent="0.15">
      <c r="A383" s="44" t="str">
        <f t="shared" si="51"/>
        <v>D</v>
      </c>
      <c r="B383" s="45" t="str">
        <f t="shared" si="51"/>
        <v>逆富士型</v>
      </c>
      <c r="C383" s="46" t="str">
        <f t="shared" si="51"/>
        <v>FL40W×1</v>
      </c>
      <c r="D383" s="47"/>
      <c r="E383" s="38"/>
      <c r="F383" s="39"/>
      <c r="G383" s="39"/>
      <c r="H383" s="39"/>
      <c r="I383" s="39">
        <v>1</v>
      </c>
      <c r="J383" s="39"/>
      <c r="K383" s="39"/>
      <c r="L383" s="39">
        <v>2</v>
      </c>
      <c r="M383" s="39"/>
      <c r="N383" s="39">
        <v>1</v>
      </c>
      <c r="O383" s="39"/>
      <c r="P383" s="39"/>
      <c r="Q383" s="39"/>
      <c r="R383" s="39"/>
      <c r="S383" s="39"/>
      <c r="T383" s="39"/>
      <c r="U383" s="39"/>
      <c r="V383" s="39"/>
      <c r="W383" s="39"/>
      <c r="X383" s="39"/>
      <c r="Y383" s="39"/>
      <c r="Z383" s="39"/>
      <c r="AA383" s="39">
        <v>1</v>
      </c>
      <c r="AB383" s="39">
        <v>2</v>
      </c>
      <c r="AC383" s="39"/>
      <c r="AD383" s="39"/>
      <c r="AE383" s="39"/>
      <c r="AF383" s="39"/>
      <c r="AG383" s="39"/>
      <c r="AH383" s="39"/>
      <c r="AI383" s="39"/>
      <c r="AJ383" s="39"/>
      <c r="AK383" s="39"/>
      <c r="AL383" s="39"/>
      <c r="AM383" s="39"/>
      <c r="AN383" s="50">
        <f t="shared" si="50"/>
        <v>7</v>
      </c>
    </row>
    <row r="384" spans="1:40" ht="18.600000000000001" customHeight="1" x14ac:dyDescent="0.15">
      <c r="A384" s="44" t="str">
        <f t="shared" si="51"/>
        <v>E</v>
      </c>
      <c r="B384" s="45" t="str">
        <f t="shared" si="51"/>
        <v>逆富士型WP</v>
      </c>
      <c r="C384" s="46" t="str">
        <f t="shared" si="51"/>
        <v>FL40W×1</v>
      </c>
      <c r="D384" s="47"/>
      <c r="E384" s="38"/>
      <c r="F384" s="39"/>
      <c r="G384" s="39"/>
      <c r="H384" s="39"/>
      <c r="I384" s="39"/>
      <c r="J384" s="39"/>
      <c r="K384" s="39"/>
      <c r="L384" s="39"/>
      <c r="M384" s="39"/>
      <c r="N384" s="39"/>
      <c r="O384" s="39"/>
      <c r="P384" s="39"/>
      <c r="Q384" s="39"/>
      <c r="R384" s="39"/>
      <c r="S384" s="39">
        <v>2</v>
      </c>
      <c r="T384" s="39"/>
      <c r="U384" s="39">
        <v>3</v>
      </c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F384" s="39"/>
      <c r="AG384" s="39"/>
      <c r="AH384" s="39"/>
      <c r="AI384" s="39"/>
      <c r="AJ384" s="39"/>
      <c r="AK384" s="39"/>
      <c r="AL384" s="39"/>
      <c r="AM384" s="39"/>
      <c r="AN384" s="50">
        <f t="shared" si="50"/>
        <v>5</v>
      </c>
    </row>
    <row r="385" spans="1:40" ht="18.600000000000001" customHeight="1" x14ac:dyDescent="0.15">
      <c r="A385" s="44" t="str">
        <f t="shared" si="51"/>
        <v>F</v>
      </c>
      <c r="B385" s="45" t="str">
        <f t="shared" si="51"/>
        <v>逆富士型</v>
      </c>
      <c r="C385" s="46" t="str">
        <f t="shared" si="51"/>
        <v>FL20W×1</v>
      </c>
      <c r="D385" s="47"/>
      <c r="E385" s="38"/>
      <c r="F385" s="39"/>
      <c r="G385" s="39"/>
      <c r="H385" s="39">
        <v>2</v>
      </c>
      <c r="I385" s="39"/>
      <c r="J385" s="39"/>
      <c r="K385" s="39"/>
      <c r="L385" s="39"/>
      <c r="M385" s="39"/>
      <c r="N385" s="39"/>
      <c r="O385" s="39">
        <v>1</v>
      </c>
      <c r="P385" s="39"/>
      <c r="Q385" s="39"/>
      <c r="R385" s="39"/>
      <c r="S385" s="39"/>
      <c r="T385" s="39"/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F385" s="39"/>
      <c r="AG385" s="39"/>
      <c r="AH385" s="39"/>
      <c r="AI385" s="39"/>
      <c r="AJ385" s="39"/>
      <c r="AK385" s="39"/>
      <c r="AL385" s="39"/>
      <c r="AM385" s="39"/>
      <c r="AN385" s="50">
        <f t="shared" si="50"/>
        <v>3</v>
      </c>
    </row>
    <row r="386" spans="1:40" ht="18.600000000000001" customHeight="1" x14ac:dyDescent="0.15">
      <c r="A386" s="44" t="str">
        <f t="shared" si="51"/>
        <v>G</v>
      </c>
      <c r="B386" s="45" t="str">
        <f t="shared" si="51"/>
        <v>逆富士型WP</v>
      </c>
      <c r="C386" s="46" t="str">
        <f t="shared" si="51"/>
        <v>FL20W×1</v>
      </c>
      <c r="D386" s="47"/>
      <c r="E386" s="38"/>
      <c r="F386" s="39"/>
      <c r="G386" s="39"/>
      <c r="H386" s="39"/>
      <c r="I386" s="39"/>
      <c r="J386" s="39"/>
      <c r="K386" s="39"/>
      <c r="L386" s="39"/>
      <c r="M386" s="39"/>
      <c r="N386" s="39"/>
      <c r="O386" s="39"/>
      <c r="P386" s="39"/>
      <c r="Q386" s="39"/>
      <c r="R386" s="39"/>
      <c r="S386" s="39"/>
      <c r="T386" s="39"/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F386" s="39"/>
      <c r="AG386" s="39"/>
      <c r="AH386" s="39"/>
      <c r="AI386" s="39"/>
      <c r="AJ386" s="39"/>
      <c r="AK386" s="39"/>
      <c r="AL386" s="39"/>
      <c r="AM386" s="39"/>
      <c r="AN386" s="50">
        <f t="shared" si="50"/>
        <v>0</v>
      </c>
    </row>
    <row r="387" spans="1:40" ht="18.600000000000001" customHeight="1" x14ac:dyDescent="0.15">
      <c r="A387" s="44" t="str">
        <f t="shared" si="51"/>
        <v>H</v>
      </c>
      <c r="B387" s="45" t="str">
        <f t="shared" si="51"/>
        <v>逆富士型BTT</v>
      </c>
      <c r="C387" s="46" t="str">
        <f t="shared" si="51"/>
        <v>FL20W×1</v>
      </c>
      <c r="D387" s="47"/>
      <c r="E387" s="38"/>
      <c r="F387" s="39"/>
      <c r="G387" s="39"/>
      <c r="H387" s="39"/>
      <c r="I387" s="39"/>
      <c r="J387" s="39"/>
      <c r="K387" s="39"/>
      <c r="L387" s="39"/>
      <c r="M387" s="39"/>
      <c r="N387" s="39"/>
      <c r="O387" s="39"/>
      <c r="P387" s="39"/>
      <c r="Q387" s="39"/>
      <c r="R387" s="39"/>
      <c r="S387" s="39"/>
      <c r="T387" s="39"/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F387" s="39"/>
      <c r="AG387" s="39"/>
      <c r="AH387" s="39"/>
      <c r="AI387" s="39"/>
      <c r="AJ387" s="39"/>
      <c r="AK387" s="39"/>
      <c r="AL387" s="39"/>
      <c r="AM387" s="39"/>
      <c r="AN387" s="50">
        <f t="shared" si="50"/>
        <v>0</v>
      </c>
    </row>
    <row r="388" spans="1:40" ht="18.600000000000001" customHeight="1" x14ac:dyDescent="0.15">
      <c r="A388" s="44" t="str">
        <f t="shared" si="51"/>
        <v>Ｉ</v>
      </c>
      <c r="B388" s="45" t="str">
        <f t="shared" si="51"/>
        <v>直付型</v>
      </c>
      <c r="C388" s="46" t="str">
        <f t="shared" si="51"/>
        <v>FL40W×1</v>
      </c>
      <c r="D388" s="47"/>
      <c r="E388" s="38"/>
      <c r="F388" s="39"/>
      <c r="G388" s="39"/>
      <c r="H388" s="39"/>
      <c r="I388" s="39"/>
      <c r="J388" s="39"/>
      <c r="K388" s="39"/>
      <c r="L388" s="39"/>
      <c r="M388" s="39"/>
      <c r="N388" s="39"/>
      <c r="O388" s="39"/>
      <c r="P388" s="39"/>
      <c r="Q388" s="39"/>
      <c r="R388" s="39">
        <v>1</v>
      </c>
      <c r="S388" s="39"/>
      <c r="T388" s="39"/>
      <c r="U388" s="39"/>
      <c r="V388" s="39"/>
      <c r="W388" s="39"/>
      <c r="X388" s="39"/>
      <c r="Y388" s="39"/>
      <c r="Z388" s="39">
        <v>5</v>
      </c>
      <c r="AA388" s="39"/>
      <c r="AB388" s="39"/>
      <c r="AC388" s="39"/>
      <c r="AD388" s="39"/>
      <c r="AE388" s="39"/>
      <c r="AF388" s="39"/>
      <c r="AG388" s="39"/>
      <c r="AH388" s="39"/>
      <c r="AI388" s="39"/>
      <c r="AJ388" s="39"/>
      <c r="AK388" s="39"/>
      <c r="AL388" s="39"/>
      <c r="AM388" s="39"/>
      <c r="AN388" s="50">
        <f t="shared" si="50"/>
        <v>6</v>
      </c>
    </row>
    <row r="389" spans="1:40" ht="18.600000000000001" customHeight="1" x14ac:dyDescent="0.15">
      <c r="A389" s="44" t="str">
        <f t="shared" si="51"/>
        <v>J</v>
      </c>
      <c r="B389" s="45" t="str">
        <f t="shared" si="51"/>
        <v>直付型WP</v>
      </c>
      <c r="C389" s="46" t="str">
        <f t="shared" si="51"/>
        <v>FL40W×1</v>
      </c>
      <c r="D389" s="47"/>
      <c r="E389" s="38"/>
      <c r="F389" s="39">
        <v>24</v>
      </c>
      <c r="G389" s="39"/>
      <c r="H389" s="39"/>
      <c r="I389" s="39"/>
      <c r="J389" s="39"/>
      <c r="K389" s="39"/>
      <c r="L389" s="39"/>
      <c r="M389" s="39"/>
      <c r="N389" s="39"/>
      <c r="O389" s="39"/>
      <c r="P389" s="39"/>
      <c r="Q389" s="39"/>
      <c r="R389" s="39"/>
      <c r="S389" s="39"/>
      <c r="T389" s="39"/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F389" s="39"/>
      <c r="AG389" s="39"/>
      <c r="AH389" s="39"/>
      <c r="AI389" s="39"/>
      <c r="AJ389" s="39"/>
      <c r="AK389" s="39"/>
      <c r="AL389" s="39"/>
      <c r="AM389" s="39"/>
      <c r="AN389" s="50">
        <f t="shared" si="50"/>
        <v>24</v>
      </c>
    </row>
    <row r="390" spans="1:40" ht="18.600000000000001" customHeight="1" x14ac:dyDescent="0.15">
      <c r="A390" s="44" t="str">
        <f t="shared" si="51"/>
        <v>K</v>
      </c>
      <c r="B390" s="45" t="str">
        <f t="shared" si="51"/>
        <v>H型P吊</v>
      </c>
      <c r="C390" s="46" t="str">
        <f t="shared" si="51"/>
        <v>FL40W×2</v>
      </c>
      <c r="D390" s="47"/>
      <c r="E390" s="38"/>
      <c r="F390" s="39"/>
      <c r="G390" s="39"/>
      <c r="H390" s="39"/>
      <c r="I390" s="39"/>
      <c r="J390" s="39"/>
      <c r="K390" s="39"/>
      <c r="L390" s="39"/>
      <c r="M390" s="39"/>
      <c r="N390" s="39"/>
      <c r="O390" s="39"/>
      <c r="P390" s="39"/>
      <c r="Q390" s="39"/>
      <c r="R390" s="39"/>
      <c r="S390" s="39"/>
      <c r="T390" s="39"/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F390" s="39"/>
      <c r="AG390" s="39"/>
      <c r="AH390" s="39"/>
      <c r="AI390" s="39"/>
      <c r="AJ390" s="39"/>
      <c r="AK390" s="39"/>
      <c r="AL390" s="39"/>
      <c r="AM390" s="39"/>
      <c r="AN390" s="50">
        <f t="shared" si="50"/>
        <v>0</v>
      </c>
    </row>
    <row r="391" spans="1:40" ht="18.600000000000001" customHeight="1" x14ac:dyDescent="0.15">
      <c r="A391" s="44" t="str">
        <f t="shared" si="51"/>
        <v>L</v>
      </c>
      <c r="B391" s="45" t="str">
        <f t="shared" si="51"/>
        <v>ｳｫｰﾙﾗｲﾄWP</v>
      </c>
      <c r="C391" s="46" t="str">
        <f t="shared" si="51"/>
        <v>FL20W×2</v>
      </c>
      <c r="D391" s="47"/>
      <c r="E391" s="38"/>
      <c r="F391" s="39"/>
      <c r="G391" s="39"/>
      <c r="H391" s="39"/>
      <c r="I391" s="39"/>
      <c r="J391" s="39"/>
      <c r="K391" s="39"/>
      <c r="L391" s="39"/>
      <c r="M391" s="39"/>
      <c r="N391" s="39"/>
      <c r="O391" s="39"/>
      <c r="P391" s="39"/>
      <c r="Q391" s="39"/>
      <c r="R391" s="39"/>
      <c r="S391" s="39"/>
      <c r="T391" s="39"/>
      <c r="U391" s="39"/>
      <c r="V391" s="39"/>
      <c r="W391" s="39"/>
      <c r="X391" s="39"/>
      <c r="Y391" s="39"/>
      <c r="Z391" s="39"/>
      <c r="AA391" s="39"/>
      <c r="AB391" s="39"/>
      <c r="AC391" s="39"/>
      <c r="AD391" s="39">
        <v>1</v>
      </c>
      <c r="AE391" s="39"/>
      <c r="AF391" s="39"/>
      <c r="AG391" s="39"/>
      <c r="AH391" s="39"/>
      <c r="AI391" s="39"/>
      <c r="AJ391" s="39"/>
      <c r="AK391" s="39"/>
      <c r="AL391" s="39"/>
      <c r="AM391" s="39"/>
      <c r="AN391" s="50">
        <f t="shared" si="50"/>
        <v>1</v>
      </c>
    </row>
    <row r="392" spans="1:40" ht="18.600000000000001" customHeight="1" x14ac:dyDescent="0.15">
      <c r="A392" s="44" t="str">
        <f t="shared" si="51"/>
        <v>M</v>
      </c>
      <c r="B392" s="45" t="str">
        <f t="shared" si="51"/>
        <v>ｳｫｰﾙﾗｲﾄWP</v>
      </c>
      <c r="C392" s="46" t="str">
        <f t="shared" si="51"/>
        <v>FL20W×1</v>
      </c>
      <c r="D392" s="47"/>
      <c r="E392" s="38"/>
      <c r="F392" s="39"/>
      <c r="G392" s="39"/>
      <c r="H392" s="39"/>
      <c r="I392" s="39"/>
      <c r="J392" s="39"/>
      <c r="K392" s="39"/>
      <c r="L392" s="39"/>
      <c r="M392" s="39"/>
      <c r="N392" s="39"/>
      <c r="O392" s="39"/>
      <c r="P392" s="39"/>
      <c r="Q392" s="39"/>
      <c r="R392" s="39"/>
      <c r="S392" s="39"/>
      <c r="T392" s="39"/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F392" s="39"/>
      <c r="AG392" s="39"/>
      <c r="AH392" s="39"/>
      <c r="AI392" s="39"/>
      <c r="AJ392" s="39"/>
      <c r="AK392" s="39"/>
      <c r="AL392" s="39"/>
      <c r="AM392" s="39"/>
      <c r="AN392" s="50">
        <f t="shared" si="50"/>
        <v>0</v>
      </c>
    </row>
    <row r="393" spans="1:40" ht="18.600000000000001" customHeight="1" x14ac:dyDescent="0.15">
      <c r="A393" s="44" t="str">
        <f t="shared" si="51"/>
        <v>N</v>
      </c>
      <c r="B393" s="45" t="str">
        <f t="shared" si="51"/>
        <v>直付型棚下灯</v>
      </c>
      <c r="C393" s="46" t="str">
        <f t="shared" si="51"/>
        <v>FL15W×1</v>
      </c>
      <c r="D393" s="47"/>
      <c r="E393" s="38"/>
      <c r="F393" s="39"/>
      <c r="G393" s="39"/>
      <c r="H393" s="39"/>
      <c r="I393" s="39"/>
      <c r="J393" s="39"/>
      <c r="K393" s="39"/>
      <c r="L393" s="39"/>
      <c r="M393" s="39"/>
      <c r="N393" s="39"/>
      <c r="O393" s="39"/>
      <c r="P393" s="39"/>
      <c r="Q393" s="39"/>
      <c r="R393" s="39"/>
      <c r="S393" s="39"/>
      <c r="T393" s="39"/>
      <c r="U393" s="39"/>
      <c r="V393" s="39"/>
      <c r="W393" s="39"/>
      <c r="X393" s="39"/>
      <c r="Y393" s="39"/>
      <c r="Z393" s="39"/>
      <c r="AA393" s="39">
        <v>1</v>
      </c>
      <c r="AB393" s="39"/>
      <c r="AC393" s="39"/>
      <c r="AD393" s="39"/>
      <c r="AE393" s="39"/>
      <c r="AF393" s="39"/>
      <c r="AG393" s="39"/>
      <c r="AH393" s="39"/>
      <c r="AI393" s="39"/>
      <c r="AJ393" s="39"/>
      <c r="AK393" s="39"/>
      <c r="AL393" s="39"/>
      <c r="AM393" s="39"/>
      <c r="AN393" s="50">
        <f t="shared" si="50"/>
        <v>1</v>
      </c>
    </row>
    <row r="394" spans="1:40" ht="18.600000000000001" customHeight="1" x14ac:dyDescent="0.15">
      <c r="A394" s="44" t="str">
        <f t="shared" si="51"/>
        <v>O</v>
      </c>
      <c r="B394" s="45" t="str">
        <f t="shared" si="51"/>
        <v>直付型白熱灯</v>
      </c>
      <c r="C394" s="46" t="str">
        <f t="shared" si="51"/>
        <v>IL60W×1</v>
      </c>
      <c r="D394" s="47"/>
      <c r="E394" s="38"/>
      <c r="F394" s="39"/>
      <c r="G394" s="39"/>
      <c r="H394" s="39"/>
      <c r="I394" s="39"/>
      <c r="J394" s="39">
        <v>2</v>
      </c>
      <c r="K394" s="39">
        <v>2</v>
      </c>
      <c r="L394" s="39"/>
      <c r="M394" s="39"/>
      <c r="N394" s="39"/>
      <c r="O394" s="39"/>
      <c r="P394" s="39"/>
      <c r="Q394" s="39"/>
      <c r="R394" s="39"/>
      <c r="S394" s="39"/>
      <c r="T394" s="39"/>
      <c r="U394" s="39"/>
      <c r="V394" s="39">
        <v>1</v>
      </c>
      <c r="W394" s="39"/>
      <c r="X394" s="39"/>
      <c r="Y394" s="39"/>
      <c r="Z394" s="39"/>
      <c r="AA394" s="39"/>
      <c r="AB394" s="39"/>
      <c r="AC394" s="39"/>
      <c r="AD394" s="39"/>
      <c r="AE394" s="39"/>
      <c r="AF394" s="39"/>
      <c r="AG394" s="39"/>
      <c r="AH394" s="39"/>
      <c r="AI394" s="39"/>
      <c r="AJ394" s="39"/>
      <c r="AK394" s="39"/>
      <c r="AL394" s="39"/>
      <c r="AM394" s="39"/>
      <c r="AN394" s="50">
        <f t="shared" si="50"/>
        <v>5</v>
      </c>
    </row>
    <row r="395" spans="1:40" ht="18.600000000000001" customHeight="1" x14ac:dyDescent="0.15">
      <c r="A395" s="44" t="str">
        <f t="shared" si="51"/>
        <v>P</v>
      </c>
      <c r="B395" s="45" t="str">
        <f t="shared" si="51"/>
        <v>ｺｰﾄﾞ吊下型</v>
      </c>
      <c r="C395" s="46" t="str">
        <f t="shared" si="51"/>
        <v>FCL40W+30W</v>
      </c>
      <c r="D395" s="47"/>
      <c r="E395" s="38"/>
      <c r="F395" s="39"/>
      <c r="G395" s="39">
        <v>1</v>
      </c>
      <c r="H395" s="39"/>
      <c r="I395" s="39"/>
      <c r="J395" s="39"/>
      <c r="K395" s="39"/>
      <c r="L395" s="39"/>
      <c r="M395" s="39"/>
      <c r="N395" s="39"/>
      <c r="O395" s="39"/>
      <c r="P395" s="39"/>
      <c r="Q395" s="39"/>
      <c r="R395" s="39"/>
      <c r="S395" s="39"/>
      <c r="T395" s="39"/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F395" s="39"/>
      <c r="AG395" s="39"/>
      <c r="AH395" s="39"/>
      <c r="AI395" s="39"/>
      <c r="AJ395" s="39"/>
      <c r="AK395" s="39"/>
      <c r="AL395" s="39"/>
      <c r="AM395" s="39"/>
      <c r="AN395" s="50">
        <f t="shared" si="50"/>
        <v>1</v>
      </c>
    </row>
    <row r="396" spans="1:40" ht="18.600000000000001" customHeight="1" x14ac:dyDescent="0.15">
      <c r="A396" s="44" t="str">
        <f t="shared" ref="A396:C405" si="52">A334</f>
        <v>Q</v>
      </c>
      <c r="B396" s="45" t="str">
        <f t="shared" si="52"/>
        <v>殺菌灯WP</v>
      </c>
      <c r="C396" s="46" t="str">
        <f t="shared" si="52"/>
        <v>FL15W×1</v>
      </c>
      <c r="D396" s="52"/>
      <c r="E396" s="38"/>
      <c r="F396" s="39">
        <v>5</v>
      </c>
      <c r="G396" s="39"/>
      <c r="H396" s="39"/>
      <c r="I396" s="39"/>
      <c r="J396" s="39"/>
      <c r="K396" s="39"/>
      <c r="L396" s="39"/>
      <c r="M396" s="39"/>
      <c r="N396" s="39"/>
      <c r="O396" s="39"/>
      <c r="P396" s="39">
        <v>1</v>
      </c>
      <c r="Q396" s="39">
        <v>1</v>
      </c>
      <c r="R396" s="39"/>
      <c r="S396" s="39">
        <v>1</v>
      </c>
      <c r="T396" s="39"/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F396" s="39"/>
      <c r="AG396" s="39"/>
      <c r="AH396" s="39"/>
      <c r="AI396" s="39"/>
      <c r="AJ396" s="39"/>
      <c r="AK396" s="39"/>
      <c r="AL396" s="39"/>
      <c r="AM396" s="39"/>
      <c r="AN396" s="50">
        <f t="shared" si="50"/>
        <v>8</v>
      </c>
    </row>
    <row r="397" spans="1:40" ht="18.600000000000001" customHeight="1" x14ac:dyDescent="0.15">
      <c r="A397" s="44" t="str">
        <f t="shared" si="52"/>
        <v>R</v>
      </c>
      <c r="B397" s="45" t="str">
        <f t="shared" si="52"/>
        <v>表示灯</v>
      </c>
      <c r="C397" s="46" t="str">
        <f t="shared" si="52"/>
        <v>FL10W×1</v>
      </c>
      <c r="D397" s="52"/>
      <c r="E397" s="38"/>
      <c r="F397" s="39"/>
      <c r="G397" s="39"/>
      <c r="H397" s="39"/>
      <c r="I397" s="39"/>
      <c r="J397" s="39"/>
      <c r="K397" s="39"/>
      <c r="L397" s="39"/>
      <c r="M397" s="39"/>
      <c r="N397" s="39"/>
      <c r="O397" s="39"/>
      <c r="P397" s="39"/>
      <c r="Q397" s="39"/>
      <c r="R397" s="39"/>
      <c r="S397" s="39"/>
      <c r="T397" s="39"/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F397" s="39"/>
      <c r="AG397" s="39"/>
      <c r="AH397" s="39"/>
      <c r="AI397" s="39"/>
      <c r="AJ397" s="39"/>
      <c r="AK397" s="39"/>
      <c r="AL397" s="39"/>
      <c r="AM397" s="39"/>
      <c r="AN397" s="50">
        <f t="shared" si="50"/>
        <v>0</v>
      </c>
    </row>
    <row r="398" spans="1:40" ht="18.600000000000001" customHeight="1" x14ac:dyDescent="0.15">
      <c r="A398" s="44" t="str">
        <f t="shared" si="52"/>
        <v>S</v>
      </c>
      <c r="B398" s="45" t="str">
        <f t="shared" si="52"/>
        <v>避難口誘導灯片面</v>
      </c>
      <c r="C398" s="46" t="str">
        <f t="shared" si="52"/>
        <v>FL10W×1</v>
      </c>
      <c r="D398" s="56"/>
      <c r="E398" s="38"/>
      <c r="F398" s="39"/>
      <c r="G398" s="39"/>
      <c r="H398" s="39"/>
      <c r="I398" s="39"/>
      <c r="J398" s="39"/>
      <c r="K398" s="39"/>
      <c r="L398" s="39"/>
      <c r="M398" s="39"/>
      <c r="N398" s="39"/>
      <c r="O398" s="39"/>
      <c r="P398" s="39"/>
      <c r="Q398" s="39"/>
      <c r="R398" s="39"/>
      <c r="S398" s="39"/>
      <c r="T398" s="39"/>
      <c r="U398" s="39"/>
      <c r="V398" s="39"/>
      <c r="W398" s="39"/>
      <c r="X398" s="39">
        <v>1</v>
      </c>
      <c r="Y398" s="39">
        <v>3</v>
      </c>
      <c r="Z398" s="39"/>
      <c r="AA398" s="39"/>
      <c r="AB398" s="39"/>
      <c r="AC398" s="39"/>
      <c r="AD398" s="39"/>
      <c r="AE398" s="39"/>
      <c r="AF398" s="39"/>
      <c r="AG398" s="39"/>
      <c r="AH398" s="39"/>
      <c r="AI398" s="39"/>
      <c r="AJ398" s="39"/>
      <c r="AK398" s="39"/>
      <c r="AL398" s="39"/>
      <c r="AM398" s="39"/>
      <c r="AN398" s="50">
        <f t="shared" si="50"/>
        <v>4</v>
      </c>
    </row>
    <row r="399" spans="1:40" ht="18.600000000000001" customHeight="1" x14ac:dyDescent="0.15">
      <c r="A399" s="44" t="str">
        <f t="shared" si="52"/>
        <v>T</v>
      </c>
      <c r="B399" s="45" t="str">
        <f t="shared" si="52"/>
        <v>避難口誘導灯両面</v>
      </c>
      <c r="C399" s="46" t="str">
        <f t="shared" si="52"/>
        <v>FL10W×1</v>
      </c>
      <c r="D399" s="47"/>
      <c r="E399" s="38"/>
      <c r="F399" s="39"/>
      <c r="G399" s="39"/>
      <c r="H399" s="39"/>
      <c r="I399" s="39"/>
      <c r="J399" s="39"/>
      <c r="K399" s="39"/>
      <c r="L399" s="39"/>
      <c r="M399" s="39"/>
      <c r="N399" s="39"/>
      <c r="O399" s="39"/>
      <c r="P399" s="39"/>
      <c r="Q399" s="39"/>
      <c r="R399" s="39"/>
      <c r="S399" s="39"/>
      <c r="T399" s="39"/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F399" s="39"/>
      <c r="AG399" s="39"/>
      <c r="AH399" s="39"/>
      <c r="AI399" s="39"/>
      <c r="AJ399" s="39"/>
      <c r="AK399" s="39"/>
      <c r="AL399" s="39"/>
      <c r="AM399" s="39"/>
      <c r="AN399" s="50">
        <f t="shared" si="50"/>
        <v>0</v>
      </c>
    </row>
    <row r="400" spans="1:40" ht="18.600000000000001" customHeight="1" x14ac:dyDescent="0.15">
      <c r="A400" s="44" t="str">
        <f t="shared" si="52"/>
        <v>U</v>
      </c>
      <c r="B400" s="45" t="str">
        <f t="shared" si="52"/>
        <v>黒板灯埋込型</v>
      </c>
      <c r="C400" s="46" t="str">
        <f t="shared" si="52"/>
        <v>FL40W×1</v>
      </c>
      <c r="D400" s="56"/>
      <c r="E400" s="38"/>
      <c r="F400" s="39"/>
      <c r="G400" s="39"/>
      <c r="H400" s="39"/>
      <c r="I400" s="39"/>
      <c r="J400" s="39"/>
      <c r="K400" s="39"/>
      <c r="L400" s="39"/>
      <c r="M400" s="39"/>
      <c r="N400" s="39"/>
      <c r="O400" s="39"/>
      <c r="P400" s="39"/>
      <c r="Q400" s="39"/>
      <c r="R400" s="39"/>
      <c r="S400" s="39"/>
      <c r="T400" s="39"/>
      <c r="U400" s="39"/>
      <c r="V400" s="39"/>
      <c r="W400" s="39"/>
      <c r="X400" s="39"/>
      <c r="Y400" s="39">
        <v>2</v>
      </c>
      <c r="Z400" s="39"/>
      <c r="AA400" s="39"/>
      <c r="AB400" s="39"/>
      <c r="AC400" s="39"/>
      <c r="AD400" s="39"/>
      <c r="AE400" s="39"/>
      <c r="AF400" s="39"/>
      <c r="AG400" s="39"/>
      <c r="AH400" s="39"/>
      <c r="AI400" s="39"/>
      <c r="AJ400" s="39"/>
      <c r="AK400" s="39"/>
      <c r="AL400" s="39"/>
      <c r="AM400" s="39"/>
      <c r="AN400" s="50">
        <f t="shared" si="50"/>
        <v>2</v>
      </c>
    </row>
    <row r="401" spans="1:40" ht="18.600000000000001" customHeight="1" x14ac:dyDescent="0.15">
      <c r="A401" s="44" t="str">
        <f t="shared" si="52"/>
        <v>V</v>
      </c>
      <c r="B401" s="45" t="str">
        <f t="shared" si="52"/>
        <v>黒板灯P吊型</v>
      </c>
      <c r="C401" s="46" t="str">
        <f t="shared" si="52"/>
        <v>FL40W×1×2</v>
      </c>
      <c r="D401" s="56"/>
      <c r="E401" s="38"/>
      <c r="F401" s="39"/>
      <c r="G401" s="39"/>
      <c r="H401" s="39"/>
      <c r="I401" s="39"/>
      <c r="J401" s="39"/>
      <c r="K401" s="39"/>
      <c r="L401" s="39"/>
      <c r="M401" s="39"/>
      <c r="N401" s="39"/>
      <c r="O401" s="39"/>
      <c r="P401" s="39"/>
      <c r="Q401" s="39"/>
      <c r="R401" s="39"/>
      <c r="S401" s="39"/>
      <c r="T401" s="39"/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F401" s="39"/>
      <c r="AG401" s="39"/>
      <c r="AH401" s="39"/>
      <c r="AI401" s="39"/>
      <c r="AJ401" s="39"/>
      <c r="AK401" s="39"/>
      <c r="AL401" s="39"/>
      <c r="AM401" s="39"/>
      <c r="AN401" s="50">
        <f t="shared" si="50"/>
        <v>0</v>
      </c>
    </row>
    <row r="402" spans="1:40" ht="18.600000000000001" customHeight="1" x14ac:dyDescent="0.15">
      <c r="A402" s="44" t="str">
        <f t="shared" si="52"/>
        <v>W</v>
      </c>
      <c r="B402" s="45" t="str">
        <f t="shared" si="52"/>
        <v>黒板灯直付型</v>
      </c>
      <c r="C402" s="46" t="str">
        <f t="shared" si="52"/>
        <v>HF32W×1</v>
      </c>
      <c r="D402" s="56"/>
      <c r="E402" s="38"/>
      <c r="F402" s="39"/>
      <c r="G402" s="39"/>
      <c r="H402" s="39"/>
      <c r="I402" s="39"/>
      <c r="J402" s="39"/>
      <c r="K402" s="39"/>
      <c r="L402" s="39"/>
      <c r="M402" s="39"/>
      <c r="N402" s="39"/>
      <c r="O402" s="39"/>
      <c r="P402" s="39"/>
      <c r="Q402" s="39"/>
      <c r="R402" s="39"/>
      <c r="S402" s="39"/>
      <c r="T402" s="39"/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F402" s="39"/>
      <c r="AG402" s="39"/>
      <c r="AH402" s="39"/>
      <c r="AI402" s="39"/>
      <c r="AJ402" s="39"/>
      <c r="AK402" s="39"/>
      <c r="AL402" s="39"/>
      <c r="AM402" s="39"/>
      <c r="AN402" s="50">
        <f t="shared" si="50"/>
        <v>0</v>
      </c>
    </row>
    <row r="403" spans="1:40" ht="18.600000000000001" customHeight="1" x14ac:dyDescent="0.15">
      <c r="A403" s="44" t="str">
        <f t="shared" si="52"/>
        <v>X</v>
      </c>
      <c r="B403" s="45" t="str">
        <f t="shared" si="52"/>
        <v>逆富士型BTT</v>
      </c>
      <c r="C403" s="46" t="str">
        <f t="shared" si="52"/>
        <v>FL20W×2</v>
      </c>
      <c r="D403" s="56"/>
      <c r="E403" s="38"/>
      <c r="F403" s="39"/>
      <c r="G403" s="39"/>
      <c r="H403" s="39"/>
      <c r="I403" s="39"/>
      <c r="J403" s="39"/>
      <c r="K403" s="39"/>
      <c r="L403" s="39"/>
      <c r="M403" s="39"/>
      <c r="N403" s="39"/>
      <c r="O403" s="39"/>
      <c r="P403" s="39"/>
      <c r="Q403" s="39"/>
      <c r="R403" s="39"/>
      <c r="S403" s="39"/>
      <c r="T403" s="39"/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F403" s="39"/>
      <c r="AG403" s="39"/>
      <c r="AH403" s="39"/>
      <c r="AI403" s="39"/>
      <c r="AJ403" s="39"/>
      <c r="AK403" s="39"/>
      <c r="AL403" s="39"/>
      <c r="AM403" s="39"/>
      <c r="AN403" s="50">
        <f t="shared" si="50"/>
        <v>0</v>
      </c>
    </row>
    <row r="404" spans="1:40" ht="18.600000000000001" customHeight="1" x14ac:dyDescent="0.15">
      <c r="A404" s="44" t="str">
        <f t="shared" si="52"/>
        <v>Y</v>
      </c>
      <c r="B404" s="45">
        <f t="shared" si="52"/>
        <v>0</v>
      </c>
      <c r="C404" s="46">
        <f t="shared" si="52"/>
        <v>0</v>
      </c>
      <c r="D404" s="56"/>
      <c r="E404" s="38"/>
      <c r="F404" s="39"/>
      <c r="G404" s="39"/>
      <c r="H404" s="39"/>
      <c r="I404" s="39"/>
      <c r="J404" s="39"/>
      <c r="K404" s="39"/>
      <c r="L404" s="39"/>
      <c r="M404" s="39"/>
      <c r="N404" s="39"/>
      <c r="O404" s="39"/>
      <c r="P404" s="39"/>
      <c r="Q404" s="39"/>
      <c r="R404" s="39"/>
      <c r="S404" s="39"/>
      <c r="T404" s="39"/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F404" s="39"/>
      <c r="AG404" s="39"/>
      <c r="AH404" s="39"/>
      <c r="AI404" s="39"/>
      <c r="AJ404" s="39"/>
      <c r="AK404" s="39"/>
      <c r="AL404" s="39"/>
      <c r="AM404" s="39"/>
      <c r="AN404" s="50">
        <f t="shared" si="50"/>
        <v>0</v>
      </c>
    </row>
    <row r="405" spans="1:40" ht="18.600000000000001" customHeight="1" x14ac:dyDescent="0.15">
      <c r="A405" s="57" t="str">
        <f t="shared" si="52"/>
        <v>Z</v>
      </c>
      <c r="B405" s="58">
        <f t="shared" si="52"/>
        <v>0</v>
      </c>
      <c r="C405" s="59">
        <f t="shared" si="52"/>
        <v>0</v>
      </c>
      <c r="D405" s="60"/>
      <c r="E405" s="61"/>
      <c r="F405" s="62"/>
      <c r="G405" s="62"/>
      <c r="H405" s="62"/>
      <c r="I405" s="62"/>
      <c r="J405" s="62"/>
      <c r="K405" s="62"/>
      <c r="L405" s="62"/>
      <c r="M405" s="62"/>
      <c r="N405" s="62"/>
      <c r="O405" s="62"/>
      <c r="P405" s="62"/>
      <c r="Q405" s="62"/>
      <c r="R405" s="62"/>
      <c r="S405" s="62"/>
      <c r="T405" s="62"/>
      <c r="U405" s="62"/>
      <c r="V405" s="62"/>
      <c r="W405" s="62"/>
      <c r="X405" s="62"/>
      <c r="Y405" s="62"/>
      <c r="Z405" s="62"/>
      <c r="AA405" s="62"/>
      <c r="AB405" s="62"/>
      <c r="AC405" s="62"/>
      <c r="AD405" s="62"/>
      <c r="AE405" s="62"/>
      <c r="AF405" s="62"/>
      <c r="AG405" s="62"/>
      <c r="AH405" s="62"/>
      <c r="AI405" s="62"/>
      <c r="AJ405" s="62"/>
      <c r="AK405" s="62"/>
      <c r="AL405" s="62"/>
      <c r="AM405" s="62"/>
      <c r="AN405" s="65">
        <f t="shared" si="50"/>
        <v>0</v>
      </c>
    </row>
    <row r="406" spans="1:40" ht="20.100000000000001" customHeight="1" x14ac:dyDescent="0.15">
      <c r="A406" s="112" t="s">
        <v>4</v>
      </c>
      <c r="B406" s="113"/>
      <c r="C406" s="114"/>
      <c r="D406" s="28" t="s">
        <v>5</v>
      </c>
      <c r="E406" s="121" t="str">
        <f>E375</f>
        <v>給食棟1階</v>
      </c>
      <c r="F406" s="100" t="str">
        <f t="shared" ref="F406:AM406" si="53">F375</f>
        <v>給食室</v>
      </c>
      <c r="G406" s="100" t="str">
        <f t="shared" si="53"/>
        <v>休憩室</v>
      </c>
      <c r="H406" s="100" t="str">
        <f t="shared" si="53"/>
        <v>更衣室</v>
      </c>
      <c r="I406" s="100" t="str">
        <f t="shared" si="53"/>
        <v>踏込</v>
      </c>
      <c r="J406" s="100" t="str">
        <f t="shared" si="53"/>
        <v>シャワー</v>
      </c>
      <c r="K406" s="100" t="str">
        <f t="shared" si="53"/>
        <v>トイレ×2</v>
      </c>
      <c r="L406" s="100" t="str">
        <f t="shared" si="53"/>
        <v>通路</v>
      </c>
      <c r="M406" s="100" t="str">
        <f t="shared" si="53"/>
        <v>前室</v>
      </c>
      <c r="N406" s="100" t="str">
        <f t="shared" si="53"/>
        <v>物品庫</v>
      </c>
      <c r="O406" s="100" t="str">
        <f t="shared" si="53"/>
        <v>物入</v>
      </c>
      <c r="P406" s="100" t="str">
        <f t="shared" si="53"/>
        <v>配膳室</v>
      </c>
      <c r="Q406" s="100" t="str">
        <f t="shared" si="53"/>
        <v>下処理室</v>
      </c>
      <c r="R406" s="100" t="str">
        <f t="shared" si="53"/>
        <v>ボイラ室</v>
      </c>
      <c r="S406" s="100" t="str">
        <f t="shared" si="53"/>
        <v>食品庫</v>
      </c>
      <c r="T406" s="103" t="str">
        <f t="shared" si="53"/>
        <v>配膳室</v>
      </c>
      <c r="U406" s="100" t="str">
        <f t="shared" si="53"/>
        <v>外部</v>
      </c>
      <c r="V406" s="100" t="str">
        <f t="shared" si="53"/>
        <v>物入</v>
      </c>
      <c r="W406" s="100" t="str">
        <f t="shared" si="53"/>
        <v>給食棟2階</v>
      </c>
      <c r="X406" s="100" t="str">
        <f t="shared" si="53"/>
        <v>ホール</v>
      </c>
      <c r="Y406" s="103" t="str">
        <f t="shared" si="53"/>
        <v>食堂</v>
      </c>
      <c r="Z406" s="100" t="str">
        <f t="shared" si="53"/>
        <v>機械室</v>
      </c>
      <c r="AA406" s="100" t="str">
        <f t="shared" si="53"/>
        <v>給湯室</v>
      </c>
      <c r="AB406" s="100" t="str">
        <f t="shared" si="53"/>
        <v>通路</v>
      </c>
      <c r="AC406" s="100" t="str">
        <f t="shared" si="53"/>
        <v>配膳室</v>
      </c>
      <c r="AD406" s="100" t="str">
        <f t="shared" si="53"/>
        <v>外部</v>
      </c>
      <c r="AE406" s="100">
        <f t="shared" si="53"/>
        <v>0</v>
      </c>
      <c r="AF406" s="100">
        <f t="shared" si="53"/>
        <v>0</v>
      </c>
      <c r="AG406" s="100">
        <f t="shared" si="53"/>
        <v>0</v>
      </c>
      <c r="AH406" s="100">
        <f t="shared" si="53"/>
        <v>0</v>
      </c>
      <c r="AI406" s="100">
        <f t="shared" si="53"/>
        <v>0</v>
      </c>
      <c r="AJ406" s="100">
        <f t="shared" si="53"/>
        <v>0</v>
      </c>
      <c r="AK406" s="100">
        <f t="shared" si="53"/>
        <v>0</v>
      </c>
      <c r="AL406" s="100">
        <f t="shared" si="53"/>
        <v>0</v>
      </c>
      <c r="AM406" s="94">
        <f t="shared" si="53"/>
        <v>0</v>
      </c>
      <c r="AN406" s="97" t="s">
        <v>74</v>
      </c>
    </row>
    <row r="407" spans="1:40" ht="18.600000000000001" customHeight="1" x14ac:dyDescent="0.15">
      <c r="A407" s="115"/>
      <c r="B407" s="116"/>
      <c r="C407" s="117"/>
      <c r="D407" s="30" t="s">
        <v>13</v>
      </c>
      <c r="E407" s="122"/>
      <c r="F407" s="101"/>
      <c r="G407" s="101"/>
      <c r="H407" s="101"/>
      <c r="I407" s="101"/>
      <c r="J407" s="101"/>
      <c r="K407" s="101"/>
      <c r="L407" s="101"/>
      <c r="M407" s="101"/>
      <c r="N407" s="101"/>
      <c r="O407" s="101"/>
      <c r="P407" s="101"/>
      <c r="Q407" s="101"/>
      <c r="R407" s="101"/>
      <c r="S407" s="101"/>
      <c r="T407" s="104"/>
      <c r="U407" s="101"/>
      <c r="V407" s="101"/>
      <c r="W407" s="101"/>
      <c r="X407" s="101"/>
      <c r="Y407" s="104"/>
      <c r="Z407" s="101"/>
      <c r="AA407" s="101"/>
      <c r="AB407" s="101"/>
      <c r="AC407" s="101"/>
      <c r="AD407" s="101"/>
      <c r="AE407" s="101"/>
      <c r="AF407" s="101"/>
      <c r="AG407" s="101"/>
      <c r="AH407" s="101"/>
      <c r="AI407" s="101"/>
      <c r="AJ407" s="101"/>
      <c r="AK407" s="101"/>
      <c r="AL407" s="101"/>
      <c r="AM407" s="95"/>
      <c r="AN407" s="98"/>
    </row>
    <row r="408" spans="1:40" ht="18.600000000000001" customHeight="1" x14ac:dyDescent="0.15">
      <c r="A408" s="115"/>
      <c r="B408" s="116"/>
      <c r="C408" s="117"/>
      <c r="D408" s="30" t="s">
        <v>14</v>
      </c>
      <c r="E408" s="122"/>
      <c r="F408" s="101"/>
      <c r="G408" s="101"/>
      <c r="H408" s="101"/>
      <c r="I408" s="101"/>
      <c r="J408" s="101"/>
      <c r="K408" s="101"/>
      <c r="L408" s="101"/>
      <c r="M408" s="101"/>
      <c r="N408" s="101"/>
      <c r="O408" s="101"/>
      <c r="P408" s="101"/>
      <c r="Q408" s="101"/>
      <c r="R408" s="101"/>
      <c r="S408" s="101"/>
      <c r="T408" s="104"/>
      <c r="U408" s="101"/>
      <c r="V408" s="101"/>
      <c r="W408" s="101"/>
      <c r="X408" s="101"/>
      <c r="Y408" s="104"/>
      <c r="Z408" s="101"/>
      <c r="AA408" s="101"/>
      <c r="AB408" s="101"/>
      <c r="AC408" s="101"/>
      <c r="AD408" s="101"/>
      <c r="AE408" s="101"/>
      <c r="AF408" s="101"/>
      <c r="AG408" s="101"/>
      <c r="AH408" s="101"/>
      <c r="AI408" s="101"/>
      <c r="AJ408" s="101"/>
      <c r="AK408" s="101"/>
      <c r="AL408" s="101"/>
      <c r="AM408" s="95"/>
      <c r="AN408" s="98"/>
    </row>
    <row r="409" spans="1:40" ht="18.600000000000001" customHeight="1" x14ac:dyDescent="0.15">
      <c r="A409" s="118"/>
      <c r="B409" s="119"/>
      <c r="C409" s="120"/>
      <c r="D409" s="32" t="s">
        <v>15</v>
      </c>
      <c r="E409" s="123"/>
      <c r="F409" s="102"/>
      <c r="G409" s="102"/>
      <c r="H409" s="102"/>
      <c r="I409" s="102"/>
      <c r="J409" s="102"/>
      <c r="K409" s="102"/>
      <c r="L409" s="102"/>
      <c r="M409" s="102"/>
      <c r="N409" s="102"/>
      <c r="O409" s="102"/>
      <c r="P409" s="102"/>
      <c r="Q409" s="102"/>
      <c r="R409" s="102"/>
      <c r="S409" s="102"/>
      <c r="T409" s="105"/>
      <c r="U409" s="102"/>
      <c r="V409" s="102"/>
      <c r="W409" s="102"/>
      <c r="X409" s="102"/>
      <c r="Y409" s="105"/>
      <c r="Z409" s="102"/>
      <c r="AA409" s="102"/>
      <c r="AB409" s="102"/>
      <c r="AC409" s="102"/>
      <c r="AD409" s="102"/>
      <c r="AE409" s="102"/>
      <c r="AF409" s="102"/>
      <c r="AG409" s="102"/>
      <c r="AH409" s="102"/>
      <c r="AI409" s="102"/>
      <c r="AJ409" s="102"/>
      <c r="AK409" s="102"/>
      <c r="AL409" s="102"/>
      <c r="AM409" s="96"/>
      <c r="AN409" s="99"/>
    </row>
    <row r="410" spans="1:40" ht="18.600000000000001" customHeight="1" x14ac:dyDescent="0.15">
      <c r="A410" s="44" t="str">
        <f t="shared" ref="A410:C425" si="54">A100</f>
        <v>a</v>
      </c>
      <c r="B410" s="45" t="str">
        <f t="shared" si="54"/>
        <v>ﾏﾙﾁﾊﾛｹﾞﾝ灯</v>
      </c>
      <c r="C410" s="75" t="str">
        <f t="shared" si="54"/>
        <v>MF400W×1</v>
      </c>
      <c r="D410" s="87"/>
      <c r="E410" s="69"/>
      <c r="F410" s="70"/>
      <c r="G410" s="70"/>
      <c r="H410" s="70"/>
      <c r="I410" s="70"/>
      <c r="J410" s="70"/>
      <c r="K410" s="70"/>
      <c r="L410" s="70"/>
      <c r="M410" s="70"/>
      <c r="N410" s="70"/>
      <c r="O410" s="70"/>
      <c r="P410" s="70"/>
      <c r="Q410" s="70"/>
      <c r="R410" s="70"/>
      <c r="S410" s="70"/>
      <c r="T410" s="70"/>
      <c r="U410" s="70"/>
      <c r="V410" s="70"/>
      <c r="W410" s="70"/>
      <c r="X410" s="70"/>
      <c r="Y410" s="70"/>
      <c r="Z410" s="70"/>
      <c r="AA410" s="70"/>
      <c r="AB410" s="70"/>
      <c r="AC410" s="70"/>
      <c r="AD410" s="70"/>
      <c r="AE410" s="70"/>
      <c r="AF410" s="70"/>
      <c r="AG410" s="70"/>
      <c r="AH410" s="70"/>
      <c r="AI410" s="70"/>
      <c r="AJ410" s="70"/>
      <c r="AK410" s="70"/>
      <c r="AL410" s="70"/>
      <c r="AM410" s="70"/>
      <c r="AN410" s="73">
        <f t="shared" ref="AN410:AN436" si="55">SUM(E410:AM410)</f>
        <v>0</v>
      </c>
    </row>
    <row r="411" spans="1:40" ht="18.600000000000001" customHeight="1" x14ac:dyDescent="0.15">
      <c r="A411" s="44" t="str">
        <f t="shared" si="54"/>
        <v>b</v>
      </c>
      <c r="B411" s="45" t="str">
        <f t="shared" si="54"/>
        <v>水銀灯</v>
      </c>
      <c r="C411" s="75" t="str">
        <f t="shared" si="54"/>
        <v>HF400W×1</v>
      </c>
      <c r="D411" s="37"/>
      <c r="E411" s="38"/>
      <c r="F411" s="39"/>
      <c r="G411" s="39"/>
      <c r="H411" s="39"/>
      <c r="I411" s="39"/>
      <c r="J411" s="39"/>
      <c r="K411" s="39"/>
      <c r="L411" s="39"/>
      <c r="M411" s="39"/>
      <c r="N411" s="39"/>
      <c r="O411" s="39"/>
      <c r="P411" s="39"/>
      <c r="Q411" s="39"/>
      <c r="R411" s="39"/>
      <c r="S411" s="39"/>
      <c r="T411" s="39"/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F411" s="39"/>
      <c r="AG411" s="39"/>
      <c r="AH411" s="39"/>
      <c r="AI411" s="39"/>
      <c r="AJ411" s="39"/>
      <c r="AK411" s="39"/>
      <c r="AL411" s="39"/>
      <c r="AM411" s="39"/>
      <c r="AN411" s="50">
        <f t="shared" si="55"/>
        <v>0</v>
      </c>
    </row>
    <row r="412" spans="1:40" ht="18.600000000000001" customHeight="1" x14ac:dyDescent="0.15">
      <c r="A412" s="44" t="str">
        <f t="shared" si="54"/>
        <v>c</v>
      </c>
      <c r="B412" s="45" t="str">
        <f t="shared" si="54"/>
        <v>ﾘﾌﾚｸﾀｰ</v>
      </c>
      <c r="C412" s="75" t="str">
        <f t="shared" si="54"/>
        <v>RF500W×1</v>
      </c>
      <c r="D412" s="88"/>
      <c r="E412" s="89"/>
      <c r="F412" s="79"/>
      <c r="G412" s="79"/>
      <c r="H412" s="79"/>
      <c r="I412" s="79"/>
      <c r="J412" s="79"/>
      <c r="K412" s="79"/>
      <c r="L412" s="79"/>
      <c r="M412" s="79"/>
      <c r="N412" s="79"/>
      <c r="O412" s="79"/>
      <c r="P412" s="79"/>
      <c r="Q412" s="79"/>
      <c r="R412" s="79"/>
      <c r="S412" s="79"/>
      <c r="T412" s="79"/>
      <c r="U412" s="79"/>
      <c r="V412" s="79"/>
      <c r="W412" s="79"/>
      <c r="X412" s="79"/>
      <c r="Y412" s="79"/>
      <c r="Z412" s="79"/>
      <c r="AA412" s="79"/>
      <c r="AB412" s="79"/>
      <c r="AC412" s="79"/>
      <c r="AD412" s="79"/>
      <c r="AE412" s="79"/>
      <c r="AF412" s="79"/>
      <c r="AG412" s="79"/>
      <c r="AH412" s="79"/>
      <c r="AI412" s="79"/>
      <c r="AJ412" s="79"/>
      <c r="AK412" s="79"/>
      <c r="AL412" s="79"/>
      <c r="AM412" s="79"/>
      <c r="AN412" s="90">
        <f t="shared" si="55"/>
        <v>0</v>
      </c>
    </row>
    <row r="413" spans="1:40" ht="18.600000000000001" customHeight="1" x14ac:dyDescent="0.15">
      <c r="A413" s="44" t="str">
        <f t="shared" si="54"/>
        <v>d</v>
      </c>
      <c r="B413" s="45" t="str">
        <f t="shared" si="54"/>
        <v>ﾎﾞｰﾀﾞｰﾗｲﾄ</v>
      </c>
      <c r="C413" s="75" t="str">
        <f t="shared" si="54"/>
        <v>95W×9</v>
      </c>
      <c r="D413" s="56"/>
      <c r="E413" s="38"/>
      <c r="F413" s="39"/>
      <c r="G413" s="39"/>
      <c r="H413" s="39"/>
      <c r="I413" s="39"/>
      <c r="J413" s="39"/>
      <c r="K413" s="39"/>
      <c r="L413" s="39"/>
      <c r="M413" s="39"/>
      <c r="N413" s="39"/>
      <c r="O413" s="39"/>
      <c r="P413" s="39"/>
      <c r="Q413" s="39"/>
      <c r="R413" s="39"/>
      <c r="S413" s="39"/>
      <c r="T413" s="39"/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F413" s="39"/>
      <c r="AG413" s="39"/>
      <c r="AH413" s="39"/>
      <c r="AI413" s="39"/>
      <c r="AJ413" s="39"/>
      <c r="AK413" s="39"/>
      <c r="AL413" s="39"/>
      <c r="AM413" s="39"/>
      <c r="AN413" s="50">
        <f t="shared" si="55"/>
        <v>0</v>
      </c>
    </row>
    <row r="414" spans="1:40" ht="18.600000000000001" customHeight="1" x14ac:dyDescent="0.15">
      <c r="A414" s="44" t="str">
        <f t="shared" si="54"/>
        <v>e</v>
      </c>
      <c r="B414" s="45" t="str">
        <f t="shared" si="54"/>
        <v>ﾐﾆﾊﾛｹﾞﾝ</v>
      </c>
      <c r="C414" s="75" t="str">
        <f t="shared" si="54"/>
        <v>MF250W×1</v>
      </c>
      <c r="D414" s="56"/>
      <c r="E414" s="38"/>
      <c r="F414" s="39"/>
      <c r="G414" s="39"/>
      <c r="H414" s="39"/>
      <c r="I414" s="39"/>
      <c r="J414" s="39"/>
      <c r="K414" s="39"/>
      <c r="L414" s="39"/>
      <c r="M414" s="39"/>
      <c r="N414" s="39"/>
      <c r="O414" s="39"/>
      <c r="P414" s="39"/>
      <c r="Q414" s="39"/>
      <c r="R414" s="39"/>
      <c r="S414" s="39"/>
      <c r="T414" s="39"/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F414" s="39"/>
      <c r="AG414" s="39"/>
      <c r="AH414" s="39"/>
      <c r="AI414" s="39"/>
      <c r="AJ414" s="39"/>
      <c r="AK414" s="39"/>
      <c r="AL414" s="39"/>
      <c r="AM414" s="39"/>
      <c r="AN414" s="50">
        <f t="shared" si="55"/>
        <v>0</v>
      </c>
    </row>
    <row r="415" spans="1:40" ht="18.600000000000001" customHeight="1" x14ac:dyDescent="0.15">
      <c r="A415" s="44" t="str">
        <f t="shared" si="54"/>
        <v>f</v>
      </c>
      <c r="B415" s="45" t="str">
        <f t="shared" si="54"/>
        <v>ﾌｯﾄﾗｲﾄ</v>
      </c>
      <c r="C415" s="75" t="str">
        <f t="shared" si="54"/>
        <v>60W×12</v>
      </c>
      <c r="D415" s="56"/>
      <c r="E415" s="38"/>
      <c r="F415" s="39"/>
      <c r="G415" s="39"/>
      <c r="H415" s="39"/>
      <c r="I415" s="39"/>
      <c r="J415" s="39"/>
      <c r="K415" s="39"/>
      <c r="L415" s="39"/>
      <c r="M415" s="39"/>
      <c r="N415" s="39"/>
      <c r="O415" s="39"/>
      <c r="P415" s="39"/>
      <c r="Q415" s="39"/>
      <c r="R415" s="39"/>
      <c r="S415" s="39"/>
      <c r="T415" s="39"/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F415" s="39"/>
      <c r="AG415" s="39"/>
      <c r="AH415" s="39"/>
      <c r="AI415" s="39"/>
      <c r="AJ415" s="39"/>
      <c r="AK415" s="39"/>
      <c r="AL415" s="39"/>
      <c r="AM415" s="39"/>
      <c r="AN415" s="50">
        <f t="shared" si="55"/>
        <v>0</v>
      </c>
    </row>
    <row r="416" spans="1:40" ht="18.600000000000001" customHeight="1" x14ac:dyDescent="0.15">
      <c r="A416" s="44" t="str">
        <f t="shared" si="54"/>
        <v>g</v>
      </c>
      <c r="B416" s="45" t="str">
        <f t="shared" si="54"/>
        <v>ｽﾎﾟｯﾄﾗｲﾄ</v>
      </c>
      <c r="C416" s="75" t="str">
        <f t="shared" si="54"/>
        <v>1000W×1</v>
      </c>
      <c r="D416" s="56"/>
      <c r="E416" s="38"/>
      <c r="F416" s="39"/>
      <c r="G416" s="39"/>
      <c r="H416" s="39"/>
      <c r="I416" s="39"/>
      <c r="J416" s="39"/>
      <c r="K416" s="39"/>
      <c r="L416" s="39"/>
      <c r="M416" s="39"/>
      <c r="N416" s="39"/>
      <c r="O416" s="39"/>
      <c r="P416" s="39"/>
      <c r="Q416" s="39"/>
      <c r="R416" s="39"/>
      <c r="S416" s="39"/>
      <c r="T416" s="39"/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F416" s="39"/>
      <c r="AG416" s="39"/>
      <c r="AH416" s="39"/>
      <c r="AI416" s="39"/>
      <c r="AJ416" s="39"/>
      <c r="AK416" s="39"/>
      <c r="AL416" s="39"/>
      <c r="AM416" s="39"/>
      <c r="AN416" s="50">
        <f t="shared" si="55"/>
        <v>0</v>
      </c>
    </row>
    <row r="417" spans="1:40" ht="18.600000000000001" customHeight="1" x14ac:dyDescent="0.15">
      <c r="A417" s="44" t="str">
        <f t="shared" si="54"/>
        <v>h</v>
      </c>
      <c r="B417" s="45" t="str">
        <f t="shared" si="54"/>
        <v>反射笠付C吊</v>
      </c>
      <c r="C417" s="75" t="str">
        <f t="shared" si="54"/>
        <v>FL40W×2</v>
      </c>
      <c r="D417" s="56"/>
      <c r="E417" s="38"/>
      <c r="F417" s="39"/>
      <c r="G417" s="39"/>
      <c r="H417" s="39"/>
      <c r="I417" s="39"/>
      <c r="J417" s="39"/>
      <c r="K417" s="39"/>
      <c r="L417" s="39"/>
      <c r="M417" s="39"/>
      <c r="N417" s="39"/>
      <c r="O417" s="39"/>
      <c r="P417" s="39"/>
      <c r="Q417" s="39"/>
      <c r="R417" s="39"/>
      <c r="S417" s="39"/>
      <c r="T417" s="39"/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F417" s="39"/>
      <c r="AG417" s="39"/>
      <c r="AH417" s="39"/>
      <c r="AI417" s="39"/>
      <c r="AJ417" s="39"/>
      <c r="AK417" s="39"/>
      <c r="AL417" s="39"/>
      <c r="AM417" s="39"/>
      <c r="AN417" s="50">
        <f t="shared" si="55"/>
        <v>0</v>
      </c>
    </row>
    <row r="418" spans="1:40" ht="18.600000000000001" customHeight="1" x14ac:dyDescent="0.15">
      <c r="A418" s="44" t="str">
        <f t="shared" si="54"/>
        <v>i</v>
      </c>
      <c r="B418" s="45" t="str">
        <f t="shared" si="54"/>
        <v>直付型</v>
      </c>
      <c r="C418" s="75" t="str">
        <f t="shared" si="54"/>
        <v>FL20W×1</v>
      </c>
      <c r="D418" s="56"/>
      <c r="E418" s="38"/>
      <c r="F418" s="39"/>
      <c r="G418" s="39"/>
      <c r="H418" s="39"/>
      <c r="I418" s="39"/>
      <c r="J418" s="39"/>
      <c r="K418" s="39"/>
      <c r="L418" s="39"/>
      <c r="M418" s="39"/>
      <c r="N418" s="39"/>
      <c r="O418" s="39"/>
      <c r="P418" s="39"/>
      <c r="Q418" s="39"/>
      <c r="R418" s="39"/>
      <c r="S418" s="39"/>
      <c r="T418" s="39"/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F418" s="39"/>
      <c r="AG418" s="39"/>
      <c r="AH418" s="39"/>
      <c r="AI418" s="39"/>
      <c r="AJ418" s="39"/>
      <c r="AK418" s="39"/>
      <c r="AL418" s="39"/>
      <c r="AM418" s="39"/>
      <c r="AN418" s="50">
        <f t="shared" si="55"/>
        <v>0</v>
      </c>
    </row>
    <row r="419" spans="1:40" ht="18.600000000000001" customHeight="1" x14ac:dyDescent="0.15">
      <c r="A419" s="44" t="str">
        <f t="shared" si="54"/>
        <v>j</v>
      </c>
      <c r="B419" s="45" t="str">
        <f t="shared" si="54"/>
        <v>避難口誘導灯C型</v>
      </c>
      <c r="C419" s="75" t="str">
        <f t="shared" si="54"/>
        <v>SH1-FBF20-C</v>
      </c>
      <c r="D419" s="56"/>
      <c r="E419" s="38"/>
      <c r="F419" s="39"/>
      <c r="G419" s="39"/>
      <c r="H419" s="39"/>
      <c r="I419" s="39"/>
      <c r="J419" s="39"/>
      <c r="K419" s="39"/>
      <c r="L419" s="39"/>
      <c r="M419" s="39"/>
      <c r="N419" s="39"/>
      <c r="O419" s="39"/>
      <c r="P419" s="39"/>
      <c r="Q419" s="39"/>
      <c r="R419" s="39"/>
      <c r="S419" s="39"/>
      <c r="T419" s="39"/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F419" s="39"/>
      <c r="AG419" s="39"/>
      <c r="AH419" s="39"/>
      <c r="AI419" s="39"/>
      <c r="AJ419" s="39"/>
      <c r="AK419" s="39"/>
      <c r="AL419" s="39"/>
      <c r="AM419" s="39"/>
      <c r="AN419" s="50">
        <f t="shared" si="55"/>
        <v>0</v>
      </c>
    </row>
    <row r="420" spans="1:40" ht="18.600000000000001" customHeight="1" x14ac:dyDescent="0.15">
      <c r="A420" s="44" t="str">
        <f t="shared" si="54"/>
        <v>k</v>
      </c>
      <c r="B420" s="45" t="str">
        <f t="shared" si="54"/>
        <v>避難口誘導灯片面P吊</v>
      </c>
      <c r="C420" s="75" t="str">
        <f t="shared" si="54"/>
        <v>FL10W×1</v>
      </c>
      <c r="D420" s="56"/>
      <c r="E420" s="38"/>
      <c r="F420" s="39"/>
      <c r="G420" s="39"/>
      <c r="H420" s="39"/>
      <c r="I420" s="39"/>
      <c r="J420" s="39"/>
      <c r="K420" s="39"/>
      <c r="L420" s="39"/>
      <c r="M420" s="39"/>
      <c r="N420" s="39"/>
      <c r="O420" s="39"/>
      <c r="P420" s="39"/>
      <c r="Q420" s="39"/>
      <c r="R420" s="39"/>
      <c r="S420" s="39"/>
      <c r="T420" s="39"/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F420" s="39"/>
      <c r="AG420" s="39"/>
      <c r="AH420" s="39"/>
      <c r="AI420" s="39"/>
      <c r="AJ420" s="39"/>
      <c r="AK420" s="39"/>
      <c r="AL420" s="39"/>
      <c r="AM420" s="39"/>
      <c r="AN420" s="50">
        <f t="shared" si="55"/>
        <v>0</v>
      </c>
    </row>
    <row r="421" spans="1:40" ht="18.600000000000001" customHeight="1" x14ac:dyDescent="0.15">
      <c r="A421" s="44" t="str">
        <f t="shared" si="54"/>
        <v>l</v>
      </c>
      <c r="B421" s="45" t="str">
        <f t="shared" si="54"/>
        <v>避難口誘導灯両面P吊</v>
      </c>
      <c r="C421" s="75" t="str">
        <f t="shared" si="54"/>
        <v>FL10W×1</v>
      </c>
      <c r="D421" s="56"/>
      <c r="E421" s="38"/>
      <c r="F421" s="39"/>
      <c r="G421" s="39"/>
      <c r="H421" s="39"/>
      <c r="I421" s="39"/>
      <c r="J421" s="39"/>
      <c r="K421" s="39"/>
      <c r="L421" s="39"/>
      <c r="M421" s="39"/>
      <c r="N421" s="39"/>
      <c r="O421" s="39"/>
      <c r="P421" s="39"/>
      <c r="Q421" s="39"/>
      <c r="R421" s="39"/>
      <c r="S421" s="39"/>
      <c r="T421" s="39"/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F421" s="39"/>
      <c r="AG421" s="39"/>
      <c r="AH421" s="39"/>
      <c r="AI421" s="39"/>
      <c r="AJ421" s="39"/>
      <c r="AK421" s="39"/>
      <c r="AL421" s="39"/>
      <c r="AM421" s="39"/>
      <c r="AN421" s="50">
        <f t="shared" si="55"/>
        <v>0</v>
      </c>
    </row>
    <row r="422" spans="1:40" ht="15" customHeight="1" x14ac:dyDescent="0.15">
      <c r="A422" s="44" t="str">
        <f t="shared" si="54"/>
        <v>m</v>
      </c>
      <c r="B422" s="45" t="str">
        <f t="shared" si="54"/>
        <v>ﾀﾞｳﾝﾗｲﾄ</v>
      </c>
      <c r="C422" s="75" t="str">
        <f t="shared" si="54"/>
        <v>FHT24W×1</v>
      </c>
      <c r="D422" s="56"/>
      <c r="E422" s="38"/>
      <c r="F422" s="39"/>
      <c r="G422" s="39"/>
      <c r="H422" s="39"/>
      <c r="I422" s="39"/>
      <c r="J422" s="39"/>
      <c r="K422" s="39"/>
      <c r="L422" s="39"/>
      <c r="M422" s="39"/>
      <c r="N422" s="39"/>
      <c r="O422" s="39"/>
      <c r="P422" s="39"/>
      <c r="Q422" s="39"/>
      <c r="R422" s="39"/>
      <c r="S422" s="39"/>
      <c r="T422" s="39"/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F422" s="39"/>
      <c r="AG422" s="39"/>
      <c r="AH422" s="39"/>
      <c r="AI422" s="39"/>
      <c r="AJ422" s="39"/>
      <c r="AK422" s="39"/>
      <c r="AL422" s="39"/>
      <c r="AM422" s="39"/>
      <c r="AN422" s="50">
        <f t="shared" si="55"/>
        <v>0</v>
      </c>
    </row>
    <row r="423" spans="1:40" ht="15" customHeight="1" x14ac:dyDescent="0.15">
      <c r="A423" s="44" t="str">
        <f t="shared" si="54"/>
        <v>n</v>
      </c>
      <c r="B423" s="45" t="str">
        <f t="shared" si="54"/>
        <v>ﾀﾞｳﾝﾗｲﾄ</v>
      </c>
      <c r="C423" s="75" t="str">
        <f t="shared" si="54"/>
        <v>FHT32W×1</v>
      </c>
      <c r="D423" s="56"/>
      <c r="E423" s="38"/>
      <c r="F423" s="39"/>
      <c r="G423" s="39"/>
      <c r="H423" s="39"/>
      <c r="I423" s="39"/>
      <c r="J423" s="39"/>
      <c r="K423" s="39"/>
      <c r="L423" s="39"/>
      <c r="M423" s="39"/>
      <c r="N423" s="39"/>
      <c r="O423" s="39"/>
      <c r="P423" s="39"/>
      <c r="Q423" s="39"/>
      <c r="R423" s="39"/>
      <c r="S423" s="39"/>
      <c r="T423" s="39"/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F423" s="39"/>
      <c r="AG423" s="39"/>
      <c r="AH423" s="39"/>
      <c r="AI423" s="39"/>
      <c r="AJ423" s="39"/>
      <c r="AK423" s="39"/>
      <c r="AL423" s="39"/>
      <c r="AM423" s="39"/>
      <c r="AN423" s="50">
        <f t="shared" si="55"/>
        <v>0</v>
      </c>
    </row>
    <row r="424" spans="1:40" ht="18.600000000000001" customHeight="1" x14ac:dyDescent="0.15">
      <c r="A424" s="44" t="str">
        <f t="shared" si="54"/>
        <v>o</v>
      </c>
      <c r="B424" s="45" t="str">
        <f t="shared" si="54"/>
        <v>ﾌﾞﾗｹｯﾄ</v>
      </c>
      <c r="C424" s="75" t="str">
        <f t="shared" si="54"/>
        <v>FL20W×1</v>
      </c>
      <c r="D424" s="37"/>
      <c r="E424" s="38"/>
      <c r="F424" s="39"/>
      <c r="G424" s="39"/>
      <c r="H424" s="39"/>
      <c r="I424" s="39"/>
      <c r="J424" s="39"/>
      <c r="K424" s="39"/>
      <c r="L424" s="39"/>
      <c r="M424" s="39"/>
      <c r="N424" s="39"/>
      <c r="O424" s="39"/>
      <c r="P424" s="39"/>
      <c r="Q424" s="39"/>
      <c r="R424" s="39"/>
      <c r="S424" s="39"/>
      <c r="T424" s="39"/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F424" s="39"/>
      <c r="AG424" s="39"/>
      <c r="AH424" s="39"/>
      <c r="AI424" s="39"/>
      <c r="AJ424" s="39"/>
      <c r="AK424" s="39"/>
      <c r="AL424" s="39"/>
      <c r="AM424" s="39"/>
      <c r="AN424" s="50">
        <f t="shared" si="55"/>
        <v>0</v>
      </c>
    </row>
    <row r="425" spans="1:40" ht="18.600000000000001" customHeight="1" x14ac:dyDescent="0.15">
      <c r="A425" s="44" t="str">
        <f t="shared" si="54"/>
        <v>p</v>
      </c>
      <c r="B425" s="45" t="str">
        <f t="shared" si="54"/>
        <v>逆富士型</v>
      </c>
      <c r="C425" s="75" t="str">
        <f t="shared" si="54"/>
        <v>HF32W×1</v>
      </c>
      <c r="D425" s="78"/>
      <c r="E425" s="38"/>
      <c r="F425" s="39"/>
      <c r="G425" s="39"/>
      <c r="H425" s="39"/>
      <c r="I425" s="39"/>
      <c r="J425" s="39"/>
      <c r="K425" s="39"/>
      <c r="L425" s="39"/>
      <c r="M425" s="39"/>
      <c r="N425" s="39"/>
      <c r="O425" s="39"/>
      <c r="P425" s="39"/>
      <c r="Q425" s="39"/>
      <c r="R425" s="39"/>
      <c r="S425" s="39"/>
      <c r="T425" s="39"/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F425" s="39"/>
      <c r="AG425" s="39"/>
      <c r="AH425" s="39"/>
      <c r="AI425" s="39"/>
      <c r="AJ425" s="39"/>
      <c r="AK425" s="39"/>
      <c r="AL425" s="39"/>
      <c r="AM425" s="39"/>
      <c r="AN425" s="50">
        <f t="shared" si="55"/>
        <v>0</v>
      </c>
    </row>
    <row r="426" spans="1:40" ht="18.600000000000001" customHeight="1" x14ac:dyDescent="0.15">
      <c r="A426" s="44" t="str">
        <f t="shared" ref="A426:C436" si="56">A116</f>
        <v>q</v>
      </c>
      <c r="B426" s="45" t="str">
        <f t="shared" si="56"/>
        <v>逆富士型</v>
      </c>
      <c r="C426" s="75" t="str">
        <f t="shared" si="56"/>
        <v>HF32W×2</v>
      </c>
      <c r="D426" s="37"/>
      <c r="E426" s="38"/>
      <c r="F426" s="39"/>
      <c r="G426" s="39"/>
      <c r="H426" s="39"/>
      <c r="I426" s="39"/>
      <c r="J426" s="39"/>
      <c r="K426" s="39"/>
      <c r="L426" s="39"/>
      <c r="M426" s="39"/>
      <c r="N426" s="39"/>
      <c r="O426" s="39"/>
      <c r="P426" s="39"/>
      <c r="Q426" s="39"/>
      <c r="R426" s="39"/>
      <c r="S426" s="39"/>
      <c r="T426" s="39"/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F426" s="39"/>
      <c r="AG426" s="39"/>
      <c r="AH426" s="39"/>
      <c r="AI426" s="39"/>
      <c r="AJ426" s="39"/>
      <c r="AK426" s="39"/>
      <c r="AL426" s="39"/>
      <c r="AM426" s="39"/>
      <c r="AN426" s="50">
        <f t="shared" si="55"/>
        <v>0</v>
      </c>
    </row>
    <row r="427" spans="1:40" s="81" customFormat="1" ht="20.100000000000001" customHeight="1" x14ac:dyDescent="0.15">
      <c r="A427" s="44" t="str">
        <f t="shared" si="56"/>
        <v>r</v>
      </c>
      <c r="B427" s="45" t="str">
        <f t="shared" si="56"/>
        <v>直付型</v>
      </c>
      <c r="C427" s="75" t="str">
        <f t="shared" si="56"/>
        <v>HF32W×2</v>
      </c>
      <c r="D427" s="37"/>
      <c r="E427" s="38"/>
      <c r="F427" s="39"/>
      <c r="G427" s="39"/>
      <c r="H427" s="39"/>
      <c r="I427" s="39"/>
      <c r="J427" s="39"/>
      <c r="K427" s="39"/>
      <c r="L427" s="39"/>
      <c r="M427" s="39"/>
      <c r="N427" s="39"/>
      <c r="O427" s="39"/>
      <c r="P427" s="39"/>
      <c r="Q427" s="39"/>
      <c r="R427" s="39"/>
      <c r="S427" s="39"/>
      <c r="T427" s="39"/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F427" s="39"/>
      <c r="AG427" s="39"/>
      <c r="AH427" s="39"/>
      <c r="AI427" s="39"/>
      <c r="AJ427" s="39"/>
      <c r="AK427" s="39"/>
      <c r="AL427" s="39"/>
      <c r="AM427" s="39"/>
      <c r="AN427" s="50">
        <f t="shared" si="55"/>
        <v>0</v>
      </c>
    </row>
    <row r="428" spans="1:40" ht="18.600000000000001" customHeight="1" x14ac:dyDescent="0.15">
      <c r="A428" s="44" t="str">
        <f t="shared" si="56"/>
        <v>s</v>
      </c>
      <c r="B428" s="45" t="str">
        <f t="shared" si="56"/>
        <v>埋込型</v>
      </c>
      <c r="C428" s="75" t="str">
        <f t="shared" si="56"/>
        <v>HF32W×2</v>
      </c>
      <c r="D428" s="37"/>
      <c r="E428" s="38"/>
      <c r="F428" s="39"/>
      <c r="G428" s="39"/>
      <c r="H428" s="39"/>
      <c r="I428" s="39"/>
      <c r="J428" s="39"/>
      <c r="K428" s="39"/>
      <c r="L428" s="39"/>
      <c r="M428" s="39"/>
      <c r="N428" s="39"/>
      <c r="O428" s="39"/>
      <c r="P428" s="39"/>
      <c r="Q428" s="39"/>
      <c r="R428" s="39"/>
      <c r="S428" s="39"/>
      <c r="T428" s="39"/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F428" s="39"/>
      <c r="AG428" s="39"/>
      <c r="AH428" s="39"/>
      <c r="AI428" s="39"/>
      <c r="AJ428" s="39"/>
      <c r="AK428" s="39"/>
      <c r="AL428" s="39"/>
      <c r="AM428" s="39"/>
      <c r="AN428" s="50">
        <f t="shared" si="55"/>
        <v>0</v>
      </c>
    </row>
    <row r="429" spans="1:40" ht="18.600000000000001" customHeight="1" x14ac:dyDescent="0.15">
      <c r="A429" s="44" t="str">
        <f t="shared" si="56"/>
        <v>ｔ</v>
      </c>
      <c r="B429" s="45" t="str">
        <f t="shared" si="56"/>
        <v>ﾀﾞｳﾝﾗｲﾄWP</v>
      </c>
      <c r="C429" s="75" t="str">
        <f t="shared" si="56"/>
        <v>FHT24W×1</v>
      </c>
      <c r="D429" s="37"/>
      <c r="E429" s="38"/>
      <c r="F429" s="39"/>
      <c r="G429" s="39"/>
      <c r="H429" s="39"/>
      <c r="I429" s="39"/>
      <c r="J429" s="39"/>
      <c r="K429" s="39"/>
      <c r="L429" s="39"/>
      <c r="M429" s="39"/>
      <c r="N429" s="39"/>
      <c r="O429" s="39"/>
      <c r="P429" s="39"/>
      <c r="Q429" s="39"/>
      <c r="R429" s="39"/>
      <c r="S429" s="39"/>
      <c r="T429" s="39"/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F429" s="39"/>
      <c r="AG429" s="39"/>
      <c r="AH429" s="39"/>
      <c r="AI429" s="39"/>
      <c r="AJ429" s="39"/>
      <c r="AK429" s="39"/>
      <c r="AL429" s="39"/>
      <c r="AM429" s="39"/>
      <c r="AN429" s="50">
        <f t="shared" si="55"/>
        <v>0</v>
      </c>
    </row>
    <row r="430" spans="1:40" ht="18.600000000000001" customHeight="1" x14ac:dyDescent="0.15">
      <c r="A430" s="44" t="str">
        <f t="shared" si="56"/>
        <v>u</v>
      </c>
      <c r="B430" s="45" t="str">
        <f t="shared" si="56"/>
        <v>直付型</v>
      </c>
      <c r="C430" s="75" t="str">
        <f t="shared" si="56"/>
        <v>FL40W]×3</v>
      </c>
      <c r="D430" s="78"/>
      <c r="E430" s="38"/>
      <c r="F430" s="39"/>
      <c r="G430" s="39"/>
      <c r="H430" s="39"/>
      <c r="I430" s="39"/>
      <c r="J430" s="39"/>
      <c r="K430" s="39"/>
      <c r="L430" s="39"/>
      <c r="M430" s="39"/>
      <c r="N430" s="39"/>
      <c r="O430" s="39"/>
      <c r="P430" s="39"/>
      <c r="Q430" s="39"/>
      <c r="R430" s="39"/>
      <c r="S430" s="39"/>
      <c r="T430" s="39"/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F430" s="39"/>
      <c r="AG430" s="39"/>
      <c r="AH430" s="39"/>
      <c r="AI430" s="39"/>
      <c r="AJ430" s="39"/>
      <c r="AK430" s="39"/>
      <c r="AL430" s="39"/>
      <c r="AM430" s="39"/>
      <c r="AN430" s="50">
        <f t="shared" si="55"/>
        <v>0</v>
      </c>
    </row>
    <row r="431" spans="1:40" ht="18.600000000000001" customHeight="1" x14ac:dyDescent="0.15">
      <c r="A431" s="44" t="str">
        <f t="shared" si="56"/>
        <v>v</v>
      </c>
      <c r="B431" s="45" t="str">
        <f t="shared" si="56"/>
        <v>直付型</v>
      </c>
      <c r="C431" s="75" t="str">
        <f t="shared" si="56"/>
        <v>FL40W×2</v>
      </c>
      <c r="D431" s="37"/>
      <c r="E431" s="38"/>
      <c r="F431" s="39"/>
      <c r="G431" s="39"/>
      <c r="H431" s="39"/>
      <c r="I431" s="39"/>
      <c r="J431" s="39"/>
      <c r="K431" s="39"/>
      <c r="L431" s="39"/>
      <c r="M431" s="39"/>
      <c r="N431" s="39"/>
      <c r="O431" s="39"/>
      <c r="P431" s="39"/>
      <c r="Q431" s="39"/>
      <c r="R431" s="39"/>
      <c r="S431" s="39"/>
      <c r="T431" s="39"/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F431" s="39"/>
      <c r="AG431" s="39"/>
      <c r="AH431" s="39"/>
      <c r="AI431" s="39"/>
      <c r="AJ431" s="39"/>
      <c r="AK431" s="39"/>
      <c r="AL431" s="39"/>
      <c r="AM431" s="39"/>
      <c r="AN431" s="50">
        <f t="shared" si="55"/>
        <v>0</v>
      </c>
    </row>
    <row r="432" spans="1:40" s="81" customFormat="1" ht="20.100000000000001" customHeight="1" x14ac:dyDescent="0.15">
      <c r="A432" s="44" t="str">
        <f t="shared" si="56"/>
        <v>w</v>
      </c>
      <c r="B432" s="45" t="str">
        <f t="shared" si="56"/>
        <v>逆富士型</v>
      </c>
      <c r="C432" s="75" t="str">
        <f t="shared" si="56"/>
        <v>FL20W×2</v>
      </c>
      <c r="D432" s="37"/>
      <c r="E432" s="38"/>
      <c r="F432" s="39"/>
      <c r="G432" s="39"/>
      <c r="H432" s="39"/>
      <c r="I432" s="39"/>
      <c r="J432" s="39"/>
      <c r="K432" s="39"/>
      <c r="L432" s="39"/>
      <c r="M432" s="39"/>
      <c r="N432" s="39"/>
      <c r="O432" s="39"/>
      <c r="P432" s="39"/>
      <c r="Q432" s="39"/>
      <c r="R432" s="39"/>
      <c r="S432" s="39"/>
      <c r="T432" s="39"/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F432" s="39"/>
      <c r="AG432" s="39"/>
      <c r="AH432" s="39"/>
      <c r="AI432" s="39"/>
      <c r="AJ432" s="39"/>
      <c r="AK432" s="39"/>
      <c r="AL432" s="39"/>
      <c r="AM432" s="39"/>
      <c r="AN432" s="50">
        <f t="shared" si="55"/>
        <v>0</v>
      </c>
    </row>
    <row r="433" spans="1:40" ht="18.600000000000001" customHeight="1" x14ac:dyDescent="0.15">
      <c r="A433" s="44">
        <f t="shared" si="56"/>
        <v>0</v>
      </c>
      <c r="B433" s="45">
        <f t="shared" si="56"/>
        <v>0</v>
      </c>
      <c r="C433" s="75">
        <f t="shared" si="56"/>
        <v>0</v>
      </c>
      <c r="D433" s="37"/>
      <c r="E433" s="38"/>
      <c r="F433" s="39"/>
      <c r="G433" s="39"/>
      <c r="H433" s="39"/>
      <c r="I433" s="39"/>
      <c r="J433" s="39"/>
      <c r="K433" s="39"/>
      <c r="L433" s="39"/>
      <c r="M433" s="39"/>
      <c r="N433" s="39"/>
      <c r="O433" s="39"/>
      <c r="P433" s="39"/>
      <c r="Q433" s="39"/>
      <c r="R433" s="39"/>
      <c r="S433" s="39"/>
      <c r="T433" s="39"/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F433" s="39"/>
      <c r="AG433" s="39"/>
      <c r="AH433" s="39"/>
      <c r="AI433" s="39"/>
      <c r="AJ433" s="39"/>
      <c r="AK433" s="39"/>
      <c r="AL433" s="39"/>
      <c r="AM433" s="39"/>
      <c r="AN433" s="50">
        <f t="shared" si="55"/>
        <v>0</v>
      </c>
    </row>
    <row r="434" spans="1:40" ht="18.600000000000001" customHeight="1" x14ac:dyDescent="0.15">
      <c r="A434" s="44">
        <f t="shared" si="56"/>
        <v>0</v>
      </c>
      <c r="B434" s="45">
        <f t="shared" si="56"/>
        <v>0</v>
      </c>
      <c r="C434" s="75">
        <f t="shared" si="56"/>
        <v>0</v>
      </c>
      <c r="D434" s="37"/>
      <c r="E434" s="38"/>
      <c r="F434" s="39"/>
      <c r="G434" s="39"/>
      <c r="H434" s="39"/>
      <c r="I434" s="39"/>
      <c r="J434" s="39"/>
      <c r="K434" s="39"/>
      <c r="L434" s="39"/>
      <c r="M434" s="39"/>
      <c r="N434" s="39"/>
      <c r="O434" s="39"/>
      <c r="P434" s="39"/>
      <c r="Q434" s="39"/>
      <c r="R434" s="39"/>
      <c r="S434" s="39"/>
      <c r="T434" s="39"/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F434" s="39"/>
      <c r="AG434" s="39"/>
      <c r="AH434" s="39"/>
      <c r="AI434" s="39"/>
      <c r="AJ434" s="39"/>
      <c r="AK434" s="39"/>
      <c r="AL434" s="39"/>
      <c r="AM434" s="39"/>
      <c r="AN434" s="50">
        <f t="shared" si="55"/>
        <v>0</v>
      </c>
    </row>
    <row r="435" spans="1:40" ht="18.600000000000001" customHeight="1" x14ac:dyDescent="0.15">
      <c r="A435" s="44">
        <f t="shared" si="56"/>
        <v>0</v>
      </c>
      <c r="B435" s="45">
        <f t="shared" si="56"/>
        <v>0</v>
      </c>
      <c r="C435" s="75">
        <f t="shared" si="56"/>
        <v>0</v>
      </c>
      <c r="D435" s="78"/>
      <c r="E435" s="38"/>
      <c r="F435" s="39"/>
      <c r="G435" s="39"/>
      <c r="H435" s="39"/>
      <c r="I435" s="39"/>
      <c r="J435" s="39"/>
      <c r="K435" s="39"/>
      <c r="L435" s="39"/>
      <c r="M435" s="39"/>
      <c r="N435" s="39"/>
      <c r="O435" s="39"/>
      <c r="P435" s="39"/>
      <c r="Q435" s="39"/>
      <c r="R435" s="39"/>
      <c r="S435" s="39"/>
      <c r="T435" s="39"/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F435" s="39"/>
      <c r="AG435" s="39"/>
      <c r="AH435" s="39"/>
      <c r="AI435" s="39"/>
      <c r="AJ435" s="39"/>
      <c r="AK435" s="39"/>
      <c r="AL435" s="39"/>
      <c r="AM435" s="39"/>
      <c r="AN435" s="50">
        <f t="shared" si="55"/>
        <v>0</v>
      </c>
    </row>
    <row r="436" spans="1:40" ht="18.600000000000001" customHeight="1" x14ac:dyDescent="0.15">
      <c r="A436" s="57">
        <f t="shared" si="56"/>
        <v>0</v>
      </c>
      <c r="B436" s="58">
        <f t="shared" si="56"/>
        <v>0</v>
      </c>
      <c r="C436" s="85">
        <f t="shared" si="56"/>
        <v>0</v>
      </c>
      <c r="D436" s="60"/>
      <c r="E436" s="61"/>
      <c r="F436" s="62"/>
      <c r="G436" s="62"/>
      <c r="H436" s="62"/>
      <c r="I436" s="62"/>
      <c r="J436" s="62"/>
      <c r="K436" s="62"/>
      <c r="L436" s="62"/>
      <c r="M436" s="62"/>
      <c r="N436" s="62"/>
      <c r="O436" s="62"/>
      <c r="P436" s="62"/>
      <c r="Q436" s="62"/>
      <c r="R436" s="62"/>
      <c r="S436" s="62"/>
      <c r="T436" s="62"/>
      <c r="U436" s="62"/>
      <c r="V436" s="62"/>
      <c r="W436" s="62"/>
      <c r="X436" s="62"/>
      <c r="Y436" s="62"/>
      <c r="Z436" s="62"/>
      <c r="AA436" s="62"/>
      <c r="AB436" s="62"/>
      <c r="AC436" s="62"/>
      <c r="AD436" s="62"/>
      <c r="AE436" s="62"/>
      <c r="AF436" s="62"/>
      <c r="AG436" s="62"/>
      <c r="AH436" s="62"/>
      <c r="AI436" s="62"/>
      <c r="AJ436" s="62"/>
      <c r="AK436" s="62"/>
      <c r="AL436" s="62"/>
      <c r="AM436" s="62"/>
      <c r="AN436" s="65">
        <f t="shared" si="55"/>
        <v>0</v>
      </c>
    </row>
    <row r="438" spans="1:40" s="81" customFormat="1" ht="15" customHeight="1" x14ac:dyDescent="0.15">
      <c r="C438" s="91"/>
      <c r="E438" s="92">
        <f>SUM(E69:E436)</f>
        <v>10</v>
      </c>
      <c r="F438" s="92">
        <f t="shared" ref="F438:AM438" si="57">SUM(F69:F436)</f>
        <v>78</v>
      </c>
      <c r="G438" s="92">
        <f t="shared" si="57"/>
        <v>31</v>
      </c>
      <c r="H438" s="92">
        <f t="shared" si="57"/>
        <v>7</v>
      </c>
      <c r="I438" s="92">
        <f t="shared" si="57"/>
        <v>18</v>
      </c>
      <c r="J438" s="92">
        <f t="shared" si="57"/>
        <v>49</v>
      </c>
      <c r="K438" s="92">
        <f t="shared" si="57"/>
        <v>81</v>
      </c>
      <c r="L438" s="92">
        <f t="shared" si="57"/>
        <v>31</v>
      </c>
      <c r="M438" s="92">
        <f t="shared" si="57"/>
        <v>39</v>
      </c>
      <c r="N438" s="92">
        <f t="shared" si="57"/>
        <v>61</v>
      </c>
      <c r="O438" s="92">
        <f t="shared" si="57"/>
        <v>31</v>
      </c>
      <c r="P438" s="92">
        <f t="shared" si="57"/>
        <v>45</v>
      </c>
      <c r="Q438" s="92">
        <f t="shared" si="57"/>
        <v>32</v>
      </c>
      <c r="R438" s="92">
        <f t="shared" si="57"/>
        <v>15</v>
      </c>
      <c r="S438" s="92">
        <f t="shared" si="57"/>
        <v>33</v>
      </c>
      <c r="T438" s="92">
        <f t="shared" si="57"/>
        <v>16</v>
      </c>
      <c r="U438" s="92">
        <f t="shared" si="57"/>
        <v>18</v>
      </c>
      <c r="V438" s="92">
        <f t="shared" si="57"/>
        <v>34</v>
      </c>
      <c r="W438" s="92">
        <f t="shared" si="57"/>
        <v>34</v>
      </c>
      <c r="X438" s="92">
        <f t="shared" si="57"/>
        <v>18</v>
      </c>
      <c r="Y438" s="92">
        <f t="shared" si="57"/>
        <v>80</v>
      </c>
      <c r="Z438" s="92">
        <f t="shared" si="57"/>
        <v>33</v>
      </c>
      <c r="AA438" s="92">
        <f t="shared" si="57"/>
        <v>18</v>
      </c>
      <c r="AB438" s="92">
        <f t="shared" si="57"/>
        <v>28</v>
      </c>
      <c r="AC438" s="92">
        <f t="shared" si="57"/>
        <v>24</v>
      </c>
      <c r="AD438" s="92">
        <f t="shared" si="57"/>
        <v>6</v>
      </c>
      <c r="AE438" s="92">
        <f t="shared" si="57"/>
        <v>13</v>
      </c>
      <c r="AF438" s="92">
        <f t="shared" si="57"/>
        <v>11</v>
      </c>
      <c r="AG438" s="92">
        <f t="shared" si="57"/>
        <v>5</v>
      </c>
      <c r="AH438" s="92">
        <f t="shared" si="57"/>
        <v>11</v>
      </c>
      <c r="AI438" s="92">
        <f t="shared" si="57"/>
        <v>2</v>
      </c>
      <c r="AJ438" s="92">
        <f t="shared" si="57"/>
        <v>2</v>
      </c>
      <c r="AK438" s="92">
        <f t="shared" si="57"/>
        <v>1</v>
      </c>
      <c r="AL438" s="92">
        <f t="shared" si="57"/>
        <v>0</v>
      </c>
      <c r="AM438" s="92">
        <f t="shared" si="57"/>
        <v>0</v>
      </c>
      <c r="AN438" s="84">
        <f>SUM(E438:AM438)</f>
        <v>915</v>
      </c>
    </row>
  </sheetData>
  <mergeCells count="522">
    <mergeCell ref="I3:I6"/>
    <mergeCell ref="J3:J6"/>
    <mergeCell ref="K3:K6"/>
    <mergeCell ref="L3:L6"/>
    <mergeCell ref="M3:M6"/>
    <mergeCell ref="N3:N6"/>
    <mergeCell ref="A1:D1"/>
    <mergeCell ref="A3:C6"/>
    <mergeCell ref="E3:E6"/>
    <mergeCell ref="F3:F6"/>
    <mergeCell ref="G3:G6"/>
    <mergeCell ref="H3:H6"/>
    <mergeCell ref="W3:W6"/>
    <mergeCell ref="X3:X6"/>
    <mergeCell ref="Y3:Y6"/>
    <mergeCell ref="Z3:Z6"/>
    <mergeCell ref="O3:O6"/>
    <mergeCell ref="P3:P6"/>
    <mergeCell ref="Q3:Q6"/>
    <mergeCell ref="R3:R6"/>
    <mergeCell ref="S3:S6"/>
    <mergeCell ref="T3:T6"/>
    <mergeCell ref="AN3:AN6"/>
    <mergeCell ref="A34:C37"/>
    <mergeCell ref="E34:E37"/>
    <mergeCell ref="F34:F37"/>
    <mergeCell ref="G34:G37"/>
    <mergeCell ref="H34:H37"/>
    <mergeCell ref="I34:I37"/>
    <mergeCell ref="J34:J37"/>
    <mergeCell ref="K34:K37"/>
    <mergeCell ref="L34:L37"/>
    <mergeCell ref="AG3:AG6"/>
    <mergeCell ref="AH3:AH6"/>
    <mergeCell ref="AI3:AI6"/>
    <mergeCell ref="AJ3:AJ6"/>
    <mergeCell ref="AK3:AK6"/>
    <mergeCell ref="AM3:AM6"/>
    <mergeCell ref="AA3:AA6"/>
    <mergeCell ref="AB3:AB6"/>
    <mergeCell ref="AC3:AC6"/>
    <mergeCell ref="AD3:AD6"/>
    <mergeCell ref="AE3:AE6"/>
    <mergeCell ref="AF3:AF6"/>
    <mergeCell ref="U3:U6"/>
    <mergeCell ref="V3:V6"/>
    <mergeCell ref="AD34:AD37"/>
    <mergeCell ref="S34:S37"/>
    <mergeCell ref="T34:T37"/>
    <mergeCell ref="U34:U37"/>
    <mergeCell ref="V34:V37"/>
    <mergeCell ref="W34:W37"/>
    <mergeCell ref="X34:X37"/>
    <mergeCell ref="M34:M37"/>
    <mergeCell ref="N34:N37"/>
    <mergeCell ref="O34:O37"/>
    <mergeCell ref="P34:P37"/>
    <mergeCell ref="Q34:Q37"/>
    <mergeCell ref="R34:R37"/>
    <mergeCell ref="N65:N68"/>
    <mergeCell ref="O65:O68"/>
    <mergeCell ref="P65:P68"/>
    <mergeCell ref="AK34:AK37"/>
    <mergeCell ref="AM34:AM37"/>
    <mergeCell ref="AN34:AN37"/>
    <mergeCell ref="A65:C68"/>
    <mergeCell ref="E65:E68"/>
    <mergeCell ref="F65:F68"/>
    <mergeCell ref="G65:G68"/>
    <mergeCell ref="H65:H68"/>
    <mergeCell ref="I65:I68"/>
    <mergeCell ref="J65:J68"/>
    <mergeCell ref="AE34:AE37"/>
    <mergeCell ref="AF34:AF37"/>
    <mergeCell ref="AG34:AG37"/>
    <mergeCell ref="AH34:AH37"/>
    <mergeCell ref="AI34:AI37"/>
    <mergeCell ref="AJ34:AJ37"/>
    <mergeCell ref="Y34:Y37"/>
    <mergeCell ref="Z34:Z37"/>
    <mergeCell ref="AA34:AA37"/>
    <mergeCell ref="AB34:AB37"/>
    <mergeCell ref="AC34:AC37"/>
    <mergeCell ref="AL65:AL68"/>
    <mergeCell ref="AM65:AM68"/>
    <mergeCell ref="AN65:AN68"/>
    <mergeCell ref="AC65:AC68"/>
    <mergeCell ref="AD65:AD68"/>
    <mergeCell ref="AE65:AE68"/>
    <mergeCell ref="AF65:AF68"/>
    <mergeCell ref="AG65:AG68"/>
    <mergeCell ref="AH65:AH68"/>
    <mergeCell ref="A69:C69"/>
    <mergeCell ref="A96:C99"/>
    <mergeCell ref="E96:E99"/>
    <mergeCell ref="F96:F99"/>
    <mergeCell ref="G96:G99"/>
    <mergeCell ref="H96:H99"/>
    <mergeCell ref="AI65:AI68"/>
    <mergeCell ref="AJ65:AJ68"/>
    <mergeCell ref="AK65:AK68"/>
    <mergeCell ref="W65:W68"/>
    <mergeCell ref="X65:X68"/>
    <mergeCell ref="Y65:Y68"/>
    <mergeCell ref="Z65:Z68"/>
    <mergeCell ref="AA65:AA68"/>
    <mergeCell ref="AB65:AB68"/>
    <mergeCell ref="Q65:Q68"/>
    <mergeCell ref="R65:R68"/>
    <mergeCell ref="S65:S68"/>
    <mergeCell ref="T65:T68"/>
    <mergeCell ref="U65:U68"/>
    <mergeCell ref="V65:V68"/>
    <mergeCell ref="K65:K68"/>
    <mergeCell ref="L65:L68"/>
    <mergeCell ref="M65:M68"/>
    <mergeCell ref="O96:O99"/>
    <mergeCell ref="P96:P99"/>
    <mergeCell ref="Q96:Q99"/>
    <mergeCell ref="R96:R99"/>
    <mergeCell ref="S96:S99"/>
    <mergeCell ref="T96:T99"/>
    <mergeCell ref="I96:I99"/>
    <mergeCell ref="J96:J99"/>
    <mergeCell ref="K96:K99"/>
    <mergeCell ref="L96:L99"/>
    <mergeCell ref="M96:M99"/>
    <mergeCell ref="N96:N99"/>
    <mergeCell ref="AC96:AC99"/>
    <mergeCell ref="AD96:AD99"/>
    <mergeCell ref="AE96:AE99"/>
    <mergeCell ref="AF96:AF99"/>
    <mergeCell ref="U96:U99"/>
    <mergeCell ref="V96:V99"/>
    <mergeCell ref="W96:W99"/>
    <mergeCell ref="X96:X99"/>
    <mergeCell ref="Y96:Y99"/>
    <mergeCell ref="Z96:Z99"/>
    <mergeCell ref="L127:L130"/>
    <mergeCell ref="M127:M130"/>
    <mergeCell ref="N127:N130"/>
    <mergeCell ref="O127:O130"/>
    <mergeCell ref="P127:P130"/>
    <mergeCell ref="Q127:Q130"/>
    <mergeCell ref="AM96:AM99"/>
    <mergeCell ref="AN96:AN99"/>
    <mergeCell ref="A127:C130"/>
    <mergeCell ref="E127:E130"/>
    <mergeCell ref="F127:F130"/>
    <mergeCell ref="G127:G130"/>
    <mergeCell ref="H127:H130"/>
    <mergeCell ref="I127:I130"/>
    <mergeCell ref="J127:J130"/>
    <mergeCell ref="K127:K130"/>
    <mergeCell ref="AG96:AG99"/>
    <mergeCell ref="AH96:AH99"/>
    <mergeCell ref="AI96:AI99"/>
    <mergeCell ref="AJ96:AJ99"/>
    <mergeCell ref="AK96:AK99"/>
    <mergeCell ref="AL96:AL99"/>
    <mergeCell ref="AA96:AA99"/>
    <mergeCell ref="AB96:AB99"/>
    <mergeCell ref="AJ127:AJ130"/>
    <mergeCell ref="AK127:AK130"/>
    <mergeCell ref="AL127:AL130"/>
    <mergeCell ref="AM127:AM130"/>
    <mergeCell ref="AN127:AN130"/>
    <mergeCell ref="A131:C131"/>
    <mergeCell ref="AD127:AD130"/>
    <mergeCell ref="AE127:AE130"/>
    <mergeCell ref="AF127:AF130"/>
    <mergeCell ref="AG127:AG130"/>
    <mergeCell ref="AH127:AH130"/>
    <mergeCell ref="AI127:AI130"/>
    <mergeCell ref="X127:X130"/>
    <mergeCell ref="Y127:Y130"/>
    <mergeCell ref="Z127:Z130"/>
    <mergeCell ref="AA127:AA130"/>
    <mergeCell ref="AB127:AB130"/>
    <mergeCell ref="AC127:AC130"/>
    <mergeCell ref="R127:R130"/>
    <mergeCell ref="S127:S130"/>
    <mergeCell ref="T127:T130"/>
    <mergeCell ref="U127:U130"/>
    <mergeCell ref="V127:V130"/>
    <mergeCell ref="W127:W130"/>
    <mergeCell ref="J158:J161"/>
    <mergeCell ref="K158:K161"/>
    <mergeCell ref="L158:L161"/>
    <mergeCell ref="M158:M161"/>
    <mergeCell ref="N158:N161"/>
    <mergeCell ref="O158:O161"/>
    <mergeCell ref="A158:C161"/>
    <mergeCell ref="E158:E161"/>
    <mergeCell ref="F158:F161"/>
    <mergeCell ref="G158:G161"/>
    <mergeCell ref="H158:H161"/>
    <mergeCell ref="I158:I161"/>
    <mergeCell ref="X158:X161"/>
    <mergeCell ref="Y158:Y161"/>
    <mergeCell ref="Z158:Z161"/>
    <mergeCell ref="AA158:AA161"/>
    <mergeCell ref="P158:P161"/>
    <mergeCell ref="Q158:Q161"/>
    <mergeCell ref="R158:R161"/>
    <mergeCell ref="S158:S161"/>
    <mergeCell ref="T158:T161"/>
    <mergeCell ref="U158:U161"/>
    <mergeCell ref="AN158:AN161"/>
    <mergeCell ref="A189:C192"/>
    <mergeCell ref="E189:E192"/>
    <mergeCell ref="F189:F192"/>
    <mergeCell ref="G189:G192"/>
    <mergeCell ref="H189:H192"/>
    <mergeCell ref="I189:I192"/>
    <mergeCell ref="J189:J192"/>
    <mergeCell ref="K189:K192"/>
    <mergeCell ref="L189:L192"/>
    <mergeCell ref="AH158:AH161"/>
    <mergeCell ref="AI158:AI161"/>
    <mergeCell ref="AJ158:AJ161"/>
    <mergeCell ref="AK158:AK161"/>
    <mergeCell ref="AL158:AL161"/>
    <mergeCell ref="AM158:AM161"/>
    <mergeCell ref="AB158:AB161"/>
    <mergeCell ref="AC158:AC161"/>
    <mergeCell ref="AD158:AD161"/>
    <mergeCell ref="AE158:AE161"/>
    <mergeCell ref="AF158:AF161"/>
    <mergeCell ref="AG158:AG161"/>
    <mergeCell ref="V158:V161"/>
    <mergeCell ref="W158:W161"/>
    <mergeCell ref="A193:C193"/>
    <mergeCell ref="A220:C223"/>
    <mergeCell ref="E220:E223"/>
    <mergeCell ref="F220:F223"/>
    <mergeCell ref="G220:G223"/>
    <mergeCell ref="H220:H223"/>
    <mergeCell ref="I220:I223"/>
    <mergeCell ref="AE189:AE192"/>
    <mergeCell ref="AF189:AF192"/>
    <mergeCell ref="Y189:Y192"/>
    <mergeCell ref="Z189:Z192"/>
    <mergeCell ref="AA189:AA192"/>
    <mergeCell ref="AB189:AB192"/>
    <mergeCell ref="AC189:AC192"/>
    <mergeCell ref="AD189:AD192"/>
    <mergeCell ref="S189:S192"/>
    <mergeCell ref="T189:T192"/>
    <mergeCell ref="U189:U192"/>
    <mergeCell ref="V189:V192"/>
    <mergeCell ref="W189:W192"/>
    <mergeCell ref="X189:X192"/>
    <mergeCell ref="M189:M192"/>
    <mergeCell ref="N189:N192"/>
    <mergeCell ref="O189:O192"/>
    <mergeCell ref="J220:J223"/>
    <mergeCell ref="K220:K223"/>
    <mergeCell ref="L220:L223"/>
    <mergeCell ref="M220:M223"/>
    <mergeCell ref="N220:N223"/>
    <mergeCell ref="O220:O223"/>
    <mergeCell ref="AK189:AK192"/>
    <mergeCell ref="AM189:AM192"/>
    <mergeCell ref="AN189:AN192"/>
    <mergeCell ref="AG189:AG192"/>
    <mergeCell ref="AH189:AH192"/>
    <mergeCell ref="AI189:AI192"/>
    <mergeCell ref="AJ189:AJ192"/>
    <mergeCell ref="P189:P192"/>
    <mergeCell ref="Q189:Q192"/>
    <mergeCell ref="R189:R192"/>
    <mergeCell ref="X220:X223"/>
    <mergeCell ref="Y220:Y223"/>
    <mergeCell ref="Z220:Z223"/>
    <mergeCell ref="AA220:AA223"/>
    <mergeCell ref="P220:P223"/>
    <mergeCell ref="Q220:Q223"/>
    <mergeCell ref="R220:R223"/>
    <mergeCell ref="S220:S223"/>
    <mergeCell ref="T220:T223"/>
    <mergeCell ref="U220:U223"/>
    <mergeCell ref="AN220:AN223"/>
    <mergeCell ref="A251:C254"/>
    <mergeCell ref="E251:E254"/>
    <mergeCell ref="F251:F254"/>
    <mergeCell ref="G251:G254"/>
    <mergeCell ref="H251:H254"/>
    <mergeCell ref="I251:I254"/>
    <mergeCell ref="J251:J254"/>
    <mergeCell ref="K251:K254"/>
    <mergeCell ref="L251:L254"/>
    <mergeCell ref="AH220:AH223"/>
    <mergeCell ref="AI220:AI223"/>
    <mergeCell ref="AJ220:AJ223"/>
    <mergeCell ref="AK220:AK223"/>
    <mergeCell ref="AL220:AL223"/>
    <mergeCell ref="AM220:AM223"/>
    <mergeCell ref="AB220:AB223"/>
    <mergeCell ref="AC220:AC223"/>
    <mergeCell ref="AD220:AD223"/>
    <mergeCell ref="AE220:AE223"/>
    <mergeCell ref="AF220:AF223"/>
    <mergeCell ref="AG220:AG223"/>
    <mergeCell ref="V220:V223"/>
    <mergeCell ref="W220:W223"/>
    <mergeCell ref="U251:U254"/>
    <mergeCell ref="V251:V254"/>
    <mergeCell ref="W251:W254"/>
    <mergeCell ref="X251:X254"/>
    <mergeCell ref="M251:M254"/>
    <mergeCell ref="N251:N254"/>
    <mergeCell ref="O251:O254"/>
    <mergeCell ref="P251:P254"/>
    <mergeCell ref="Q251:Q254"/>
    <mergeCell ref="R251:R254"/>
    <mergeCell ref="AK251:AK254"/>
    <mergeCell ref="AL251:AL254"/>
    <mergeCell ref="AM251:AM254"/>
    <mergeCell ref="AN251:AN254"/>
    <mergeCell ref="A255:C255"/>
    <mergeCell ref="A282:C285"/>
    <mergeCell ref="E282:E285"/>
    <mergeCell ref="F282:F285"/>
    <mergeCell ref="G282:G285"/>
    <mergeCell ref="H282:H285"/>
    <mergeCell ref="AE251:AE254"/>
    <mergeCell ref="AF251:AF254"/>
    <mergeCell ref="AG251:AG254"/>
    <mergeCell ref="AH251:AH254"/>
    <mergeCell ref="AI251:AI254"/>
    <mergeCell ref="AJ251:AJ254"/>
    <mergeCell ref="Y251:Y254"/>
    <mergeCell ref="Z251:Z254"/>
    <mergeCell ref="AA251:AA254"/>
    <mergeCell ref="AB251:AB254"/>
    <mergeCell ref="AC251:AC254"/>
    <mergeCell ref="AD251:AD254"/>
    <mergeCell ref="S251:S254"/>
    <mergeCell ref="T251:T254"/>
    <mergeCell ref="O282:O285"/>
    <mergeCell ref="P282:P285"/>
    <mergeCell ref="Q282:Q285"/>
    <mergeCell ref="R282:R285"/>
    <mergeCell ref="S282:S285"/>
    <mergeCell ref="T282:T285"/>
    <mergeCell ref="I282:I285"/>
    <mergeCell ref="J282:J285"/>
    <mergeCell ref="K282:K285"/>
    <mergeCell ref="L282:L285"/>
    <mergeCell ref="M282:M285"/>
    <mergeCell ref="N282:N285"/>
    <mergeCell ref="AC282:AC285"/>
    <mergeCell ref="AD282:AD285"/>
    <mergeCell ref="AE282:AE285"/>
    <mergeCell ref="AF282:AF285"/>
    <mergeCell ref="U282:U285"/>
    <mergeCell ref="V282:V285"/>
    <mergeCell ref="W282:W285"/>
    <mergeCell ref="X282:X285"/>
    <mergeCell ref="Y282:Y285"/>
    <mergeCell ref="Z282:Z285"/>
    <mergeCell ref="L313:L316"/>
    <mergeCell ref="M313:M316"/>
    <mergeCell ref="N313:N316"/>
    <mergeCell ref="O313:O316"/>
    <mergeCell ref="P313:P316"/>
    <mergeCell ref="Q313:Q316"/>
    <mergeCell ref="AM282:AM285"/>
    <mergeCell ref="AN282:AN285"/>
    <mergeCell ref="A313:C316"/>
    <mergeCell ref="E313:E316"/>
    <mergeCell ref="F313:F316"/>
    <mergeCell ref="G313:G316"/>
    <mergeCell ref="H313:H316"/>
    <mergeCell ref="I313:I316"/>
    <mergeCell ref="J313:J316"/>
    <mergeCell ref="K313:K316"/>
    <mergeCell ref="AG282:AG285"/>
    <mergeCell ref="AH282:AH285"/>
    <mergeCell ref="AI282:AI285"/>
    <mergeCell ref="AJ282:AJ285"/>
    <mergeCell ref="AK282:AK285"/>
    <mergeCell ref="AL282:AL285"/>
    <mergeCell ref="AA282:AA285"/>
    <mergeCell ref="AB282:AB285"/>
    <mergeCell ref="AJ313:AJ316"/>
    <mergeCell ref="AK313:AK316"/>
    <mergeCell ref="AL313:AL316"/>
    <mergeCell ref="AM313:AM316"/>
    <mergeCell ref="AN313:AN316"/>
    <mergeCell ref="A317:C317"/>
    <mergeCell ref="AD313:AD316"/>
    <mergeCell ref="AE313:AE316"/>
    <mergeCell ref="AF313:AF316"/>
    <mergeCell ref="AG313:AG316"/>
    <mergeCell ref="AH313:AH316"/>
    <mergeCell ref="AI313:AI316"/>
    <mergeCell ref="X313:X316"/>
    <mergeCell ref="Y313:Y316"/>
    <mergeCell ref="Z313:Z316"/>
    <mergeCell ref="AA313:AA316"/>
    <mergeCell ref="AB313:AB316"/>
    <mergeCell ref="AC313:AC316"/>
    <mergeCell ref="R313:R316"/>
    <mergeCell ref="S313:S316"/>
    <mergeCell ref="T313:T316"/>
    <mergeCell ref="U313:U316"/>
    <mergeCell ref="V313:V316"/>
    <mergeCell ref="W313:W316"/>
    <mergeCell ref="J344:J347"/>
    <mergeCell ref="K344:K347"/>
    <mergeCell ref="L344:L347"/>
    <mergeCell ref="M344:M347"/>
    <mergeCell ref="N344:N347"/>
    <mergeCell ref="O344:O347"/>
    <mergeCell ref="A344:C347"/>
    <mergeCell ref="E344:E347"/>
    <mergeCell ref="F344:F347"/>
    <mergeCell ref="G344:G347"/>
    <mergeCell ref="H344:H347"/>
    <mergeCell ref="I344:I347"/>
    <mergeCell ref="X344:X347"/>
    <mergeCell ref="Y344:Y347"/>
    <mergeCell ref="Z344:Z347"/>
    <mergeCell ref="AA344:AA347"/>
    <mergeCell ref="P344:P347"/>
    <mergeCell ref="Q344:Q347"/>
    <mergeCell ref="R344:R347"/>
    <mergeCell ref="S344:S347"/>
    <mergeCell ref="T344:T347"/>
    <mergeCell ref="U344:U347"/>
    <mergeCell ref="AN344:AN347"/>
    <mergeCell ref="A375:C378"/>
    <mergeCell ref="E375:E378"/>
    <mergeCell ref="F375:F378"/>
    <mergeCell ref="G375:G378"/>
    <mergeCell ref="H375:H378"/>
    <mergeCell ref="I375:I378"/>
    <mergeCell ref="J375:J378"/>
    <mergeCell ref="K375:K378"/>
    <mergeCell ref="L375:L378"/>
    <mergeCell ref="AH344:AH347"/>
    <mergeCell ref="AI344:AI347"/>
    <mergeCell ref="AJ344:AJ347"/>
    <mergeCell ref="AK344:AK347"/>
    <mergeCell ref="AL344:AL347"/>
    <mergeCell ref="AM344:AM347"/>
    <mergeCell ref="AB344:AB347"/>
    <mergeCell ref="AC344:AC347"/>
    <mergeCell ref="AD344:AD347"/>
    <mergeCell ref="AE344:AE347"/>
    <mergeCell ref="AF344:AF347"/>
    <mergeCell ref="AG344:AG347"/>
    <mergeCell ref="V344:V347"/>
    <mergeCell ref="W344:W347"/>
    <mergeCell ref="AN375:AN378"/>
    <mergeCell ref="A379:C379"/>
    <mergeCell ref="A406:C409"/>
    <mergeCell ref="E406:E409"/>
    <mergeCell ref="F406:F409"/>
    <mergeCell ref="G406:G409"/>
    <mergeCell ref="H406:H409"/>
    <mergeCell ref="AE375:AE378"/>
    <mergeCell ref="AF375:AF378"/>
    <mergeCell ref="AG375:AG378"/>
    <mergeCell ref="AH375:AH378"/>
    <mergeCell ref="AI375:AI378"/>
    <mergeCell ref="AJ375:AJ378"/>
    <mergeCell ref="Y375:Y378"/>
    <mergeCell ref="Z375:Z378"/>
    <mergeCell ref="AA375:AA378"/>
    <mergeCell ref="AB375:AB378"/>
    <mergeCell ref="AC375:AC378"/>
    <mergeCell ref="AD375:AD378"/>
    <mergeCell ref="S375:S378"/>
    <mergeCell ref="T375:T378"/>
    <mergeCell ref="U375:U378"/>
    <mergeCell ref="V375:V378"/>
    <mergeCell ref="W375:W378"/>
    <mergeCell ref="I406:I409"/>
    <mergeCell ref="J406:J409"/>
    <mergeCell ref="K406:K409"/>
    <mergeCell ref="L406:L409"/>
    <mergeCell ref="M406:M409"/>
    <mergeCell ref="N406:N409"/>
    <mergeCell ref="AK375:AK378"/>
    <mergeCell ref="AL375:AL378"/>
    <mergeCell ref="AM375:AM378"/>
    <mergeCell ref="X375:X378"/>
    <mergeCell ref="M375:M378"/>
    <mergeCell ref="N375:N378"/>
    <mergeCell ref="O375:O378"/>
    <mergeCell ref="P375:P378"/>
    <mergeCell ref="Q375:Q378"/>
    <mergeCell ref="R375:R378"/>
    <mergeCell ref="U406:U409"/>
    <mergeCell ref="V406:V409"/>
    <mergeCell ref="W406:W409"/>
    <mergeCell ref="X406:X409"/>
    <mergeCell ref="Y406:Y409"/>
    <mergeCell ref="Z406:Z409"/>
    <mergeCell ref="O406:O409"/>
    <mergeCell ref="P406:P409"/>
    <mergeCell ref="Q406:Q409"/>
    <mergeCell ref="R406:R409"/>
    <mergeCell ref="S406:S409"/>
    <mergeCell ref="T406:T409"/>
    <mergeCell ref="AM406:AM409"/>
    <mergeCell ref="AN406:AN409"/>
    <mergeCell ref="AG406:AG409"/>
    <mergeCell ref="AH406:AH409"/>
    <mergeCell ref="AI406:AI409"/>
    <mergeCell ref="AJ406:AJ409"/>
    <mergeCell ref="AK406:AK409"/>
    <mergeCell ref="AL406:AL409"/>
    <mergeCell ref="AA406:AA409"/>
    <mergeCell ref="AB406:AB409"/>
    <mergeCell ref="AC406:AC409"/>
    <mergeCell ref="AD406:AD409"/>
    <mergeCell ref="AE406:AE409"/>
    <mergeCell ref="AF406:AF409"/>
  </mergeCells>
  <phoneticPr fontId="2"/>
  <printOptions horizontalCentered="1"/>
  <pageMargins left="0.59055118110236227" right="0.19685039370078741" top="0.59055118110236227" bottom="0.39370078740157483" header="0.51181102362204722" footer="0.19685039370078741"/>
  <pageSetup paperSize="9" scale="89" fitToHeight="0" orientation="landscape" r:id="rId1"/>
  <headerFooter alignWithMargins="0"/>
  <rowBreaks count="13" manualBreakCount="13">
    <brk id="33" max="39" man="1"/>
    <brk id="64" max="39" man="1"/>
    <brk id="95" max="39" man="1"/>
    <brk id="126" max="39" man="1"/>
    <brk id="157" max="39" man="1"/>
    <brk id="188" max="38" man="1"/>
    <brk id="219" max="39" man="1"/>
    <brk id="250" max="38" man="1"/>
    <brk id="281" max="39" man="1"/>
    <brk id="312" max="38" man="1"/>
    <brk id="343" max="39" man="1"/>
    <brk id="374" max="38" man="1"/>
    <brk id="405" max="3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表紙</vt:lpstr>
      <vt:lpstr>照明器具</vt:lpstr>
      <vt:lpstr>照明器具!Print_Area</vt:lpstr>
      <vt:lpstr>表紙!Print_Area</vt:lpstr>
      <vt:lpstr>照明器具!Print_Titles</vt:lpstr>
      <vt:lpstr>表紙!Print_Titles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甲斐</dc:creator>
  <cp:lastModifiedBy>甲斐</cp:lastModifiedBy>
  <dcterms:created xsi:type="dcterms:W3CDTF">2025-02-21T05:58:28Z</dcterms:created>
  <dcterms:modified xsi:type="dcterms:W3CDTF">2025-02-21T06:20:34Z</dcterms:modified>
</cp:coreProperties>
</file>