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N:\13_施設\81_指定管理者制度\02_日野市公の施設における指定管理者制度に関するガイドライン\02改訂作業\＠R6（自主事業の整理）\11_様式\20250321_完成版\"/>
    </mc:Choice>
  </mc:AlternateContent>
  <xr:revisionPtr revIDLastSave="0" documentId="13_ncr:1_{C8B4C855-4020-469F-8B06-DC60EA629A62}" xr6:coauthVersionLast="47" xr6:coauthVersionMax="47" xr10:uidLastSave="{00000000-0000-0000-0000-000000000000}"/>
  <bookViews>
    <workbookView xWindow="-108" yWindow="12852" windowWidth="23256" windowHeight="12456" activeTab="1" xr2:uid="{00000000-000D-0000-FFFF-FFFF00000000}"/>
  </bookViews>
  <sheets>
    <sheet name="M3→G26変更履歴" sheetId="11" r:id="rId1"/>
    <sheet name="様式G26（前年度評価）" sheetId="10" r:id="rId2"/>
    <sheet name="様式M3 （前年度評価_見本）" sheetId="8" r:id="rId3"/>
  </sheets>
  <definedNames>
    <definedName name="_xlnm.Print_Area" localSheetId="1">'様式G26（前年度評価）'!$A$1:$G$66</definedName>
    <definedName name="_xlnm.Print_Area" localSheetId="2">'様式M3 （前年度評価_見本）'!$A$1:$H$88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0" i="10" l="1"/>
  <c r="I60" i="10"/>
  <c r="J60" i="10"/>
  <c r="H60" i="10"/>
  <c r="I51" i="10"/>
  <c r="J51" i="10"/>
  <c r="K51" i="10"/>
  <c r="H51" i="10"/>
  <c r="H41" i="10"/>
  <c r="L60" i="10" l="1"/>
  <c r="G59" i="10" s="1"/>
  <c r="L51" i="10" l="1"/>
  <c r="G50" i="10" s="1"/>
  <c r="I41" i="10"/>
  <c r="J41" i="10"/>
  <c r="K41" i="10"/>
  <c r="K19" i="10"/>
  <c r="I19" i="10"/>
  <c r="J19" i="10"/>
  <c r="H19" i="10"/>
  <c r="L41" i="10" l="1"/>
  <c r="G40" i="10" s="1"/>
  <c r="I64" i="10" s="1"/>
  <c r="L19" i="10"/>
  <c r="G19" i="10" s="1"/>
  <c r="F2" i="11"/>
  <c r="F1" i="11"/>
  <c r="H64" i="10" l="1"/>
  <c r="K64" i="10"/>
  <c r="J64" i="10"/>
  <c r="L64" i="10" l="1"/>
  <c r="G63"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永尾</author>
  </authors>
  <commentList>
    <comment ref="D54" authorId="0" shapeId="0" xr:uid="{B74726BD-7DB6-4746-A94F-4B1143D2F398}">
      <text>
        <r>
          <rPr>
            <b/>
            <sz val="9"/>
            <color indexed="81"/>
            <rFont val="MS P ゴシック"/>
            <family val="3"/>
            <charset val="128"/>
          </rPr>
          <t>R6追加</t>
        </r>
      </text>
    </comment>
    <comment ref="E54" authorId="0" shapeId="0" xr:uid="{CAE75D67-95BF-4A1D-A1DB-E4BC71078118}">
      <text>
        <r>
          <rPr>
            <b/>
            <sz val="9"/>
            <color indexed="81"/>
            <rFont val="MS P ゴシック"/>
            <family val="3"/>
            <charset val="128"/>
          </rPr>
          <t>R6追加</t>
        </r>
        <r>
          <rPr>
            <sz val="9"/>
            <color indexed="81"/>
            <rFont val="MS P ゴシック"/>
            <family val="3"/>
            <charset val="128"/>
          </rPr>
          <t xml:space="preserve">
</t>
        </r>
      </text>
    </comment>
  </commentList>
</comments>
</file>

<file path=xl/sharedStrings.xml><?xml version="1.0" encoding="utf-8"?>
<sst xmlns="http://schemas.openxmlformats.org/spreadsheetml/2006/main" count="589" uniqueCount="194">
  <si>
    <t>施設名</t>
  </si>
  <si>
    <t>指定管理者名</t>
  </si>
  <si>
    <t>評価項目</t>
  </si>
  <si>
    <t>評価基準</t>
  </si>
  <si>
    <t>施設管理</t>
  </si>
  <si>
    <t>協定書等に従い、開館日や開館時間等を遵守しているか。</t>
  </si>
  <si>
    <t>人員体制</t>
  </si>
  <si>
    <t>仕様書等に従った人員（人数、有資格者）を配置しているか。</t>
  </si>
  <si>
    <t>利用料金</t>
  </si>
  <si>
    <t>利用者からの料金徴収や現金管理等が適切に実施されているか。</t>
  </si>
  <si>
    <t>記録管理</t>
  </si>
  <si>
    <t>点検、修繕等の履歴を適切に整備・保管しているか。</t>
  </si>
  <si>
    <t>危機管理</t>
  </si>
  <si>
    <t>危機管理に関するマニュアルが整備され、定期的に訓練等を行っているか。</t>
  </si>
  <si>
    <t>避難経路は適切に確保されているか。</t>
  </si>
  <si>
    <t>個人情報保護</t>
  </si>
  <si>
    <t>情報公開</t>
  </si>
  <si>
    <t>情報公開に関する規程が整備されているか。</t>
  </si>
  <si>
    <t>その他</t>
  </si>
  <si>
    <t>利用者対応</t>
  </si>
  <si>
    <t>利用案内</t>
  </si>
  <si>
    <t>ホームページは見やすく、適宜更新されているか。</t>
  </si>
  <si>
    <t>利用方法を分かりやすく案内できているか。</t>
  </si>
  <si>
    <t>事業の実施</t>
  </si>
  <si>
    <t>事業計画書に則り、指定業務を実施しているか。</t>
  </si>
  <si>
    <t>施設の目的に沿って、自主事業を実施しているか。</t>
  </si>
  <si>
    <t>各事業の参加者数は、計画どおりであるか。</t>
  </si>
  <si>
    <t>参加促進への取組みを積極的に実施しているか。</t>
  </si>
  <si>
    <t>苦情等の対応</t>
  </si>
  <si>
    <t>維持管理</t>
  </si>
  <si>
    <t>施設、設備の保守管理（点検・修繕）、定期清掃を計画的に実施しているか。</t>
  </si>
  <si>
    <t>日常の清掃、保安、警備は適切に実施しているか。</t>
  </si>
  <si>
    <t>市と指定管理者の備品が明確に区別されているか。</t>
  </si>
  <si>
    <t>その他</t>
    <rPh sb="2" eb="3">
      <t>タ</t>
    </rPh>
    <phoneticPr fontId="1"/>
  </si>
  <si>
    <t>経理事務</t>
    <rPh sb="0" eb="2">
      <t>ケイリ</t>
    </rPh>
    <rPh sb="2" eb="4">
      <t>ジム</t>
    </rPh>
    <phoneticPr fontId="1"/>
  </si>
  <si>
    <t>専用の口座、帳簿等を備え、適切に経理処理を行っているか。</t>
    <rPh sb="0" eb="2">
      <t>センヨウ</t>
    </rPh>
    <rPh sb="3" eb="5">
      <t>コウザ</t>
    </rPh>
    <rPh sb="6" eb="8">
      <t>チョウボ</t>
    </rPh>
    <rPh sb="8" eb="9">
      <t>トウ</t>
    </rPh>
    <rPh sb="10" eb="11">
      <t>ソナ</t>
    </rPh>
    <rPh sb="13" eb="15">
      <t>テキセツ</t>
    </rPh>
    <rPh sb="16" eb="18">
      <t>ケイリ</t>
    </rPh>
    <rPh sb="18" eb="20">
      <t>ショリ</t>
    </rPh>
    <rPh sb="21" eb="22">
      <t>オコナ</t>
    </rPh>
    <phoneticPr fontId="1"/>
  </si>
  <si>
    <t>自己評価</t>
    <rPh sb="0" eb="2">
      <t>ジコ</t>
    </rPh>
    <rPh sb="2" eb="4">
      <t>ヒョウカ</t>
    </rPh>
    <phoneticPr fontId="1"/>
  </si>
  <si>
    <t>事業計画書に則した内容・頻度で教育・研修を実施したか。</t>
    <rPh sb="0" eb="2">
      <t>ジギョウ</t>
    </rPh>
    <rPh sb="2" eb="4">
      <t>ケイカク</t>
    </rPh>
    <rPh sb="4" eb="5">
      <t>ショ</t>
    </rPh>
    <rPh sb="6" eb="7">
      <t>ソク</t>
    </rPh>
    <rPh sb="9" eb="11">
      <t>ナイヨウ</t>
    </rPh>
    <rPh sb="12" eb="14">
      <t>ヒンド</t>
    </rPh>
    <rPh sb="15" eb="17">
      <t>キョウイク</t>
    </rPh>
    <rPh sb="18" eb="20">
      <t>ケンシュウ</t>
    </rPh>
    <rPh sb="21" eb="23">
      <t>ジッシ</t>
    </rPh>
    <phoneticPr fontId="1"/>
  </si>
  <si>
    <t>外部委託</t>
    <rPh sb="0" eb="2">
      <t>ガイブ</t>
    </rPh>
    <rPh sb="2" eb="4">
      <t>イタク</t>
    </rPh>
    <phoneticPr fontId="1"/>
  </si>
  <si>
    <t>外部委託の内容は、事前に市の承認を受けており、適切か</t>
    <rPh sb="0" eb="2">
      <t>ガイブ</t>
    </rPh>
    <rPh sb="2" eb="4">
      <t>イタク</t>
    </rPh>
    <rPh sb="5" eb="7">
      <t>ナイヨウ</t>
    </rPh>
    <rPh sb="9" eb="11">
      <t>ジゼン</t>
    </rPh>
    <rPh sb="12" eb="13">
      <t>シ</t>
    </rPh>
    <rPh sb="14" eb="16">
      <t>ショウニン</t>
    </rPh>
    <rPh sb="17" eb="18">
      <t>ウ</t>
    </rPh>
    <rPh sb="23" eb="25">
      <t>テキセツ</t>
    </rPh>
    <phoneticPr fontId="1"/>
  </si>
  <si>
    <t>外部委託事業者に対して協定書等を遵守させているか。</t>
    <rPh sb="0" eb="2">
      <t>ガイブ</t>
    </rPh>
    <rPh sb="2" eb="4">
      <t>イタク</t>
    </rPh>
    <rPh sb="4" eb="6">
      <t>ジギョウ</t>
    </rPh>
    <rPh sb="6" eb="7">
      <t>シャ</t>
    </rPh>
    <rPh sb="8" eb="9">
      <t>タイ</t>
    </rPh>
    <rPh sb="11" eb="14">
      <t>キョウテイショ</t>
    </rPh>
    <rPh sb="14" eb="15">
      <t>トウ</t>
    </rPh>
    <rPh sb="16" eb="18">
      <t>ジュンシュ</t>
    </rPh>
    <phoneticPr fontId="1"/>
  </si>
  <si>
    <t>業務日誌等を適切に作成・保管しているか。</t>
    <rPh sb="6" eb="8">
      <t>テキセツ</t>
    </rPh>
    <phoneticPr fontId="1"/>
  </si>
  <si>
    <t>事故・災害等の緊急時の連絡体制は確立されているか。</t>
    <rPh sb="0" eb="2">
      <t>ジコ</t>
    </rPh>
    <rPh sb="3" eb="5">
      <t>サイガイ</t>
    </rPh>
    <rPh sb="5" eb="6">
      <t>トウ</t>
    </rPh>
    <rPh sb="7" eb="9">
      <t>キンキュウ</t>
    </rPh>
    <rPh sb="9" eb="10">
      <t>ジ</t>
    </rPh>
    <rPh sb="11" eb="13">
      <t>レンラク</t>
    </rPh>
    <rPh sb="13" eb="15">
      <t>タイセイ</t>
    </rPh>
    <rPh sb="16" eb="18">
      <t>カクリツ</t>
    </rPh>
    <phoneticPr fontId="1"/>
  </si>
  <si>
    <t>個人情報保護に関する規程が整備されているか。</t>
    <rPh sb="0" eb="2">
      <t>コジン</t>
    </rPh>
    <rPh sb="2" eb="4">
      <t>ジョウホウ</t>
    </rPh>
    <rPh sb="4" eb="6">
      <t>ホゴ</t>
    </rPh>
    <rPh sb="7" eb="8">
      <t>カン</t>
    </rPh>
    <rPh sb="10" eb="12">
      <t>キテイ</t>
    </rPh>
    <rPh sb="13" eb="15">
      <t>セイビ</t>
    </rPh>
    <phoneticPr fontId="1"/>
  </si>
  <si>
    <t>【総括　Ⅰ】</t>
    <rPh sb="1" eb="3">
      <t>ソウカツ</t>
    </rPh>
    <phoneticPr fontId="1"/>
  </si>
  <si>
    <t>報告書提出</t>
    <rPh sb="0" eb="2">
      <t>ホウコク</t>
    </rPh>
    <rPh sb="2" eb="3">
      <t>ショ</t>
    </rPh>
    <rPh sb="3" eb="5">
      <t>テイシュツ</t>
    </rPh>
    <phoneticPr fontId="1"/>
  </si>
  <si>
    <t>協定書等で定められた事業計画書・報告書等は提出しているか。</t>
    <rPh sb="0" eb="3">
      <t>キョウテイショ</t>
    </rPh>
    <rPh sb="3" eb="4">
      <t>トウ</t>
    </rPh>
    <rPh sb="5" eb="6">
      <t>サダ</t>
    </rPh>
    <rPh sb="10" eb="12">
      <t>ジギョウ</t>
    </rPh>
    <rPh sb="12" eb="14">
      <t>ケイカク</t>
    </rPh>
    <rPh sb="14" eb="15">
      <t>ショ</t>
    </rPh>
    <rPh sb="16" eb="18">
      <t>ホウコク</t>
    </rPh>
    <rPh sb="18" eb="19">
      <t>ショ</t>
    </rPh>
    <rPh sb="19" eb="20">
      <t>トウ</t>
    </rPh>
    <rPh sb="21" eb="23">
      <t>テイシュツ</t>
    </rPh>
    <phoneticPr fontId="1"/>
  </si>
  <si>
    <t>【総括　Ⅱ】</t>
    <rPh sb="1" eb="3">
      <t>ソウカツ</t>
    </rPh>
    <phoneticPr fontId="1"/>
  </si>
  <si>
    <t>指定管理に関する経費と団体の経費を区別して、適正に管理しているか。</t>
    <rPh sb="0" eb="2">
      <t>シテイ</t>
    </rPh>
    <rPh sb="2" eb="4">
      <t>カンリ</t>
    </rPh>
    <rPh sb="5" eb="6">
      <t>カン</t>
    </rPh>
    <rPh sb="8" eb="10">
      <t>ケイヒ</t>
    </rPh>
    <rPh sb="11" eb="13">
      <t>ダンタイ</t>
    </rPh>
    <rPh sb="14" eb="16">
      <t>ケイヒ</t>
    </rPh>
    <rPh sb="17" eb="19">
      <t>クベツ</t>
    </rPh>
    <rPh sb="22" eb="24">
      <t>テキセイ</t>
    </rPh>
    <rPh sb="25" eb="27">
      <t>カンリ</t>
    </rPh>
    <phoneticPr fontId="1"/>
  </si>
  <si>
    <t>料金徴収、減免、還付の手続は適切に処理していたか。</t>
    <rPh sb="0" eb="2">
      <t>リョウキン</t>
    </rPh>
    <rPh sb="2" eb="4">
      <t>チョウシュウ</t>
    </rPh>
    <rPh sb="5" eb="7">
      <t>ゲンメン</t>
    </rPh>
    <rPh sb="8" eb="10">
      <t>カンプ</t>
    </rPh>
    <rPh sb="11" eb="13">
      <t>テツヅキ</t>
    </rPh>
    <rPh sb="14" eb="16">
      <t>テキセツ</t>
    </rPh>
    <rPh sb="17" eb="19">
      <t>ショリ</t>
    </rPh>
    <phoneticPr fontId="1"/>
  </si>
  <si>
    <t>予算執行</t>
    <rPh sb="0" eb="2">
      <t>ヨサン</t>
    </rPh>
    <rPh sb="2" eb="4">
      <t>シッコウ</t>
    </rPh>
    <phoneticPr fontId="1"/>
  </si>
  <si>
    <t>収支計画書に則り、適正に予算を執行しているか。</t>
    <rPh sb="0" eb="2">
      <t>シュウシ</t>
    </rPh>
    <rPh sb="2" eb="4">
      <t>ケイカク</t>
    </rPh>
    <rPh sb="4" eb="5">
      <t>ショ</t>
    </rPh>
    <rPh sb="6" eb="7">
      <t>ノット</t>
    </rPh>
    <rPh sb="9" eb="11">
      <t>テキセイ</t>
    </rPh>
    <rPh sb="12" eb="14">
      <t>ヨサン</t>
    </rPh>
    <rPh sb="15" eb="17">
      <t>シッコウ</t>
    </rPh>
    <phoneticPr fontId="1"/>
  </si>
  <si>
    <t>収支計画と実施計画の整合は取れていたか。</t>
    <rPh sb="0" eb="2">
      <t>シュウシ</t>
    </rPh>
    <rPh sb="2" eb="4">
      <t>ケイカク</t>
    </rPh>
    <rPh sb="5" eb="7">
      <t>ジッシ</t>
    </rPh>
    <rPh sb="7" eb="9">
      <t>ケイカク</t>
    </rPh>
    <rPh sb="10" eb="12">
      <t>セイゴウ</t>
    </rPh>
    <rPh sb="13" eb="14">
      <t>ト</t>
    </rPh>
    <phoneticPr fontId="1"/>
  </si>
  <si>
    <t>経費節減</t>
    <rPh sb="0" eb="2">
      <t>ケイヒ</t>
    </rPh>
    <rPh sb="2" eb="4">
      <t>セツゲン</t>
    </rPh>
    <phoneticPr fontId="1"/>
  </si>
  <si>
    <t>経費節減に向けた取組を積極的に実施し、その効果が上がったか。</t>
    <rPh sb="0" eb="2">
      <t>ケイヒ</t>
    </rPh>
    <rPh sb="2" eb="4">
      <t>セツゲン</t>
    </rPh>
    <rPh sb="5" eb="6">
      <t>ム</t>
    </rPh>
    <rPh sb="8" eb="10">
      <t>トリク</t>
    </rPh>
    <rPh sb="11" eb="14">
      <t>セッキョクテキ</t>
    </rPh>
    <rPh sb="15" eb="17">
      <t>ジッシ</t>
    </rPh>
    <rPh sb="21" eb="23">
      <t>コウカ</t>
    </rPh>
    <rPh sb="24" eb="25">
      <t>ア</t>
    </rPh>
    <phoneticPr fontId="1"/>
  </si>
  <si>
    <t>【総括　Ⅲ】</t>
    <rPh sb="1" eb="3">
      <t>ソウカツ</t>
    </rPh>
    <phoneticPr fontId="1"/>
  </si>
  <si>
    <t>目標①</t>
    <rPh sb="0" eb="2">
      <t>モクヒョウ</t>
    </rPh>
    <phoneticPr fontId="1"/>
  </si>
  <si>
    <t>目標②</t>
    <rPh sb="0" eb="2">
      <t>モクヒョウ</t>
    </rPh>
    <phoneticPr fontId="1"/>
  </si>
  <si>
    <t>目標③</t>
    <rPh sb="0" eb="2">
      <t>モクヒョウ</t>
    </rPh>
    <phoneticPr fontId="1"/>
  </si>
  <si>
    <t>【総括　Ⅳ】</t>
    <rPh sb="1" eb="3">
      <t>ソウカツ</t>
    </rPh>
    <phoneticPr fontId="1"/>
  </si>
  <si>
    <t>Ⅰ　実施体制の評価</t>
    <rPh sb="2" eb="4">
      <t>ジッシ</t>
    </rPh>
    <rPh sb="4" eb="6">
      <t>タイセイ</t>
    </rPh>
    <rPh sb="7" eb="9">
      <t>ヒョウカ</t>
    </rPh>
    <phoneticPr fontId="1"/>
  </si>
  <si>
    <t>Ⅱ　サービスの内容や水準の評価</t>
    <rPh sb="7" eb="9">
      <t>ナイヨウ</t>
    </rPh>
    <rPh sb="10" eb="12">
      <t>スイジュン</t>
    </rPh>
    <rPh sb="13" eb="15">
      <t>ヒョウカ</t>
    </rPh>
    <phoneticPr fontId="1"/>
  </si>
  <si>
    <t>Ⅲ　収支等の評価</t>
    <rPh sb="2" eb="4">
      <t>シュウシ</t>
    </rPh>
    <rPh sb="4" eb="5">
      <t>トウ</t>
    </rPh>
    <rPh sb="6" eb="8">
      <t>ヒョウカ</t>
    </rPh>
    <phoneticPr fontId="1"/>
  </si>
  <si>
    <t>Ⅳ目標管理の評価</t>
    <rPh sb="1" eb="3">
      <t>モクヒョウ</t>
    </rPh>
    <rPh sb="3" eb="5">
      <t>カンリ</t>
    </rPh>
    <rPh sb="6" eb="8">
      <t>ヒョウカ</t>
    </rPh>
    <phoneticPr fontId="1"/>
  </si>
  <si>
    <t>【総合評価】</t>
    <rPh sb="1" eb="3">
      <t>ソウゴウ</t>
    </rPh>
    <rPh sb="3" eb="5">
      <t>ヒョウカ</t>
    </rPh>
    <phoneticPr fontId="1"/>
  </si>
  <si>
    <t>Ⅴ</t>
    <phoneticPr fontId="1"/>
  </si>
  <si>
    <t>Ⅵ特記事項</t>
    <rPh sb="1" eb="3">
      <t>トッキ</t>
    </rPh>
    <rPh sb="3" eb="5">
      <t>ジコウ</t>
    </rPh>
    <phoneticPr fontId="1"/>
  </si>
  <si>
    <t>利用者への調査</t>
    <rPh sb="0" eb="3">
      <t>リヨウシャ</t>
    </rPh>
    <rPh sb="5" eb="7">
      <t>チョウサ</t>
    </rPh>
    <phoneticPr fontId="1"/>
  </si>
  <si>
    <t>利用者満足度調査を実施し、その結果は妥当であるか。</t>
    <rPh sb="0" eb="3">
      <t>リヨウシャ</t>
    </rPh>
    <rPh sb="3" eb="6">
      <t>マンゾクド</t>
    </rPh>
    <rPh sb="6" eb="8">
      <t>チョウサ</t>
    </rPh>
    <rPh sb="9" eb="11">
      <t>ジッシ</t>
    </rPh>
    <rPh sb="15" eb="17">
      <t>ケッカ</t>
    </rPh>
    <rPh sb="18" eb="20">
      <t>ダトウ</t>
    </rPh>
    <phoneticPr fontId="1"/>
  </si>
  <si>
    <t>利用者からの意見や要望等について、可能なものは反映させているか。</t>
    <rPh sb="0" eb="3">
      <t>リヨウシャ</t>
    </rPh>
    <rPh sb="6" eb="8">
      <t>イケン</t>
    </rPh>
    <rPh sb="9" eb="11">
      <t>ヨウボウ</t>
    </rPh>
    <rPh sb="11" eb="12">
      <t>トウ</t>
    </rPh>
    <rPh sb="17" eb="19">
      <t>カノウ</t>
    </rPh>
    <rPh sb="23" eb="25">
      <t>ハンエイ</t>
    </rPh>
    <phoneticPr fontId="1"/>
  </si>
  <si>
    <t>利用状況</t>
    <rPh sb="0" eb="2">
      <t>リヨウ</t>
    </rPh>
    <rPh sb="2" eb="4">
      <t>ジョウキョウ</t>
    </rPh>
    <phoneticPr fontId="1"/>
  </si>
  <si>
    <t>協定書等に従い、情報を適切に管理しているか。</t>
    <phoneticPr fontId="1"/>
  </si>
  <si>
    <t>要員の就業時間記録があり確認できるか。</t>
    <rPh sb="0" eb="2">
      <t>ヨウイン</t>
    </rPh>
    <rPh sb="3" eb="5">
      <t>シュウギョウ</t>
    </rPh>
    <rPh sb="5" eb="7">
      <t>ジカン</t>
    </rPh>
    <rPh sb="7" eb="9">
      <t>キロク</t>
    </rPh>
    <rPh sb="12" eb="14">
      <t>カクニン</t>
    </rPh>
    <phoneticPr fontId="1"/>
  </si>
  <si>
    <t>管理記録、個人情報利用状況について定期的に市に報告している。</t>
    <rPh sb="0" eb="2">
      <t>カンリ</t>
    </rPh>
    <rPh sb="2" eb="4">
      <t>キロク</t>
    </rPh>
    <rPh sb="5" eb="7">
      <t>コジン</t>
    </rPh>
    <rPh sb="7" eb="9">
      <t>ジョウホウ</t>
    </rPh>
    <rPh sb="9" eb="11">
      <t>リヨウ</t>
    </rPh>
    <rPh sb="11" eb="13">
      <t>ジョウキョウ</t>
    </rPh>
    <rPh sb="17" eb="20">
      <t>テイキテキ</t>
    </rPh>
    <rPh sb="21" eb="22">
      <t>シ</t>
    </rPh>
    <rPh sb="23" eb="25">
      <t>ホウコク</t>
    </rPh>
    <phoneticPr fontId="1"/>
  </si>
  <si>
    <t>個人情報の取り扱いについて社員研修を実施しているか。</t>
    <rPh sb="0" eb="2">
      <t>コジン</t>
    </rPh>
    <rPh sb="2" eb="4">
      <t>ジョウホウ</t>
    </rPh>
    <rPh sb="5" eb="6">
      <t>ト</t>
    </rPh>
    <rPh sb="7" eb="8">
      <t>アツカ</t>
    </rPh>
    <rPh sb="13" eb="15">
      <t>シャイン</t>
    </rPh>
    <rPh sb="15" eb="17">
      <t>ケンシュウ</t>
    </rPh>
    <rPh sb="18" eb="20">
      <t>ジッシ</t>
    </rPh>
    <phoneticPr fontId="1"/>
  </si>
  <si>
    <t>環境配慮</t>
    <rPh sb="0" eb="2">
      <t>カンキョウ</t>
    </rPh>
    <rPh sb="2" eb="4">
      <t>ハイリョ</t>
    </rPh>
    <phoneticPr fontId="1"/>
  </si>
  <si>
    <t>省エネルギー、省資源等について市が推進する環境への配慮がなされているか。</t>
    <rPh sb="15" eb="16">
      <t>シ</t>
    </rPh>
    <rPh sb="17" eb="19">
      <t>スイシン</t>
    </rPh>
    <phoneticPr fontId="1"/>
  </si>
  <si>
    <t>地域等との連携</t>
    <rPh sb="0" eb="2">
      <t>チイキ</t>
    </rPh>
    <rPh sb="2" eb="3">
      <t>トウ</t>
    </rPh>
    <rPh sb="5" eb="7">
      <t>レンケイ</t>
    </rPh>
    <phoneticPr fontId="1"/>
  </si>
  <si>
    <t>地域、関係機関、自治会等との連携は図れたか。</t>
    <rPh sb="0" eb="2">
      <t>チイキ</t>
    </rPh>
    <rPh sb="3" eb="5">
      <t>カンケイ</t>
    </rPh>
    <rPh sb="5" eb="7">
      <t>キカン</t>
    </rPh>
    <rPh sb="8" eb="11">
      <t>ジチカイ</t>
    </rPh>
    <rPh sb="11" eb="12">
      <t>トウ</t>
    </rPh>
    <rPh sb="14" eb="16">
      <t>レンケイ</t>
    </rPh>
    <rPh sb="17" eb="18">
      <t>ハカ</t>
    </rPh>
    <phoneticPr fontId="1"/>
  </si>
  <si>
    <t>日常の安全確保</t>
    <rPh sb="0" eb="2">
      <t>ニチジョウ</t>
    </rPh>
    <rPh sb="3" eb="5">
      <t>アンゼン</t>
    </rPh>
    <rPh sb="5" eb="7">
      <t>カクホ</t>
    </rPh>
    <phoneticPr fontId="1"/>
  </si>
  <si>
    <t>利用者の安全確保に関するマニュアルを整備し、社員に徹底しているか。</t>
    <rPh sb="0" eb="3">
      <t>リヨウシャ</t>
    </rPh>
    <rPh sb="4" eb="6">
      <t>アンゼン</t>
    </rPh>
    <rPh sb="6" eb="8">
      <t>カクホ</t>
    </rPh>
    <rPh sb="9" eb="10">
      <t>カン</t>
    </rPh>
    <rPh sb="18" eb="20">
      <t>セイビ</t>
    </rPh>
    <rPh sb="22" eb="24">
      <t>シャイン</t>
    </rPh>
    <rPh sb="25" eb="27">
      <t>テッテイ</t>
    </rPh>
    <phoneticPr fontId="1"/>
  </si>
  <si>
    <t>日常の衛生管理</t>
    <rPh sb="0" eb="2">
      <t>ニチジョウ</t>
    </rPh>
    <rPh sb="3" eb="5">
      <t>エイセイ</t>
    </rPh>
    <rPh sb="5" eb="7">
      <t>カンリ</t>
    </rPh>
    <phoneticPr fontId="1"/>
  </si>
  <si>
    <t>利用者の衛生確保に関するマニュアルを整備し、社員に徹底しているか。</t>
    <rPh sb="0" eb="3">
      <t>リヨウシャ</t>
    </rPh>
    <rPh sb="4" eb="6">
      <t>エイセイ</t>
    </rPh>
    <rPh sb="6" eb="8">
      <t>カクホ</t>
    </rPh>
    <rPh sb="9" eb="10">
      <t>カン</t>
    </rPh>
    <rPh sb="18" eb="20">
      <t>セイビ</t>
    </rPh>
    <rPh sb="22" eb="24">
      <t>シャイン</t>
    </rPh>
    <rPh sb="25" eb="27">
      <t>テッテイ</t>
    </rPh>
    <phoneticPr fontId="1"/>
  </si>
  <si>
    <t>施設の予約や利用が公平かつ適切に実施されているか。</t>
    <phoneticPr fontId="1"/>
  </si>
  <si>
    <t>誰でも利用できる配慮</t>
    <rPh sb="0" eb="1">
      <t>ダレ</t>
    </rPh>
    <rPh sb="3" eb="5">
      <t>リヨウ</t>
    </rPh>
    <rPh sb="8" eb="10">
      <t>ハイリョ</t>
    </rPh>
    <phoneticPr fontId="1"/>
  </si>
  <si>
    <t>高齢者・障害者などに対する案内、サービスの工夫がなされたか。</t>
    <rPh sb="0" eb="3">
      <t>コウレイシャ</t>
    </rPh>
    <rPh sb="4" eb="7">
      <t>ショウガイシャ</t>
    </rPh>
    <rPh sb="10" eb="11">
      <t>タイ</t>
    </rPh>
    <rPh sb="13" eb="15">
      <t>アンナイ</t>
    </rPh>
    <rPh sb="21" eb="23">
      <t>クフウ</t>
    </rPh>
    <phoneticPr fontId="1"/>
  </si>
  <si>
    <t>点字・音声、ファックスによる案内等、様々な障害をもつ人への合理的配慮がされているか。</t>
    <rPh sb="0" eb="2">
      <t>テンジ</t>
    </rPh>
    <rPh sb="3" eb="5">
      <t>オンセイ</t>
    </rPh>
    <rPh sb="14" eb="16">
      <t>アンナイ</t>
    </rPh>
    <rPh sb="16" eb="17">
      <t>トウ</t>
    </rPh>
    <rPh sb="18" eb="20">
      <t>サマザマ</t>
    </rPh>
    <rPh sb="21" eb="23">
      <t>ショウガイ</t>
    </rPh>
    <rPh sb="26" eb="27">
      <t>ヒト</t>
    </rPh>
    <rPh sb="29" eb="32">
      <t>ゴウリテキ</t>
    </rPh>
    <rPh sb="32" eb="34">
      <t>ハイリョ</t>
    </rPh>
    <phoneticPr fontId="1"/>
  </si>
  <si>
    <t>書類の提出</t>
    <rPh sb="0" eb="2">
      <t>ショルイ</t>
    </rPh>
    <rPh sb="3" eb="5">
      <t>テイシュツ</t>
    </rPh>
    <phoneticPr fontId="1"/>
  </si>
  <si>
    <t>必要な書類、報告書等が期限までに提出されているか。</t>
    <rPh sb="0" eb="2">
      <t>ヒツヨウ</t>
    </rPh>
    <rPh sb="3" eb="5">
      <t>ショルイ</t>
    </rPh>
    <rPh sb="6" eb="9">
      <t>ホウコクショ</t>
    </rPh>
    <rPh sb="9" eb="10">
      <t>トウ</t>
    </rPh>
    <rPh sb="11" eb="13">
      <t>キゲン</t>
    </rPh>
    <rPh sb="16" eb="18">
      <t>テイシュツ</t>
    </rPh>
    <phoneticPr fontId="1"/>
  </si>
  <si>
    <t>届け出された正規職員の業務責任者が常駐し、指揮命令が的確に行われていたか。</t>
    <rPh sb="0" eb="1">
      <t>トド</t>
    </rPh>
    <rPh sb="2" eb="3">
      <t>イデ</t>
    </rPh>
    <rPh sb="6" eb="8">
      <t>セイキ</t>
    </rPh>
    <rPh sb="8" eb="10">
      <t>ショクイン</t>
    </rPh>
    <rPh sb="11" eb="13">
      <t>ギョウム</t>
    </rPh>
    <rPh sb="13" eb="16">
      <t>セキニンシャ</t>
    </rPh>
    <rPh sb="17" eb="19">
      <t>ジョウチュウ</t>
    </rPh>
    <rPh sb="21" eb="23">
      <t>シキ</t>
    </rPh>
    <rPh sb="23" eb="25">
      <t>メイレイ</t>
    </rPh>
    <rPh sb="26" eb="28">
      <t>テキカク</t>
    </rPh>
    <rPh sb="29" eb="30">
      <t>オコナ</t>
    </rPh>
    <phoneticPr fontId="1"/>
  </si>
  <si>
    <t>備品台帳や貸出簿により記録が適切に保管されているか。</t>
    <rPh sb="5" eb="7">
      <t>カシダシ</t>
    </rPh>
    <rPh sb="7" eb="8">
      <t>ボ</t>
    </rPh>
    <phoneticPr fontId="1"/>
  </si>
  <si>
    <t>主管課</t>
    <rPh sb="0" eb="3">
      <t>シュカンカ</t>
    </rPh>
    <phoneticPr fontId="1"/>
  </si>
  <si>
    <t>主管課評価</t>
    <rPh sb="0" eb="2">
      <t>シュカン</t>
    </rPh>
    <rPh sb="2" eb="3">
      <t>カ</t>
    </rPh>
    <rPh sb="3" eb="5">
      <t>ヒョウカ</t>
    </rPh>
    <phoneticPr fontId="1"/>
  </si>
  <si>
    <t>主管課評価</t>
    <rPh sb="0" eb="3">
      <t>シュカンカ</t>
    </rPh>
    <rPh sb="3" eb="5">
      <t>ヒョウカ</t>
    </rPh>
    <phoneticPr fontId="1"/>
  </si>
  <si>
    <t>特に評価される点
市（主管課記載）</t>
    <rPh sb="0" eb="1">
      <t>トク</t>
    </rPh>
    <rPh sb="2" eb="4">
      <t>ヒョウカ</t>
    </rPh>
    <rPh sb="7" eb="8">
      <t>テン</t>
    </rPh>
    <rPh sb="9" eb="10">
      <t>シ</t>
    </rPh>
    <rPh sb="11" eb="14">
      <t>シュカンカ</t>
    </rPh>
    <rPh sb="14" eb="16">
      <t>キサイ</t>
    </rPh>
    <phoneticPr fontId="1"/>
  </si>
  <si>
    <t>改善が望まれる点
市（主管課記載）</t>
    <rPh sb="0" eb="2">
      <t>カイゼン</t>
    </rPh>
    <rPh sb="3" eb="4">
      <t>ノゾ</t>
    </rPh>
    <rPh sb="7" eb="8">
      <t>テン</t>
    </rPh>
    <rPh sb="9" eb="10">
      <t>シ</t>
    </rPh>
    <rPh sb="11" eb="14">
      <t>シュカンカ</t>
    </rPh>
    <rPh sb="14" eb="16">
      <t>キサイ</t>
    </rPh>
    <phoneticPr fontId="1"/>
  </si>
  <si>
    <t>　　　　　　　　部　　　　　　　　課　　　　　　　　　　　　　評価者名（　　　　　）</t>
    <rPh sb="31" eb="33">
      <t>ヒョウカ</t>
    </rPh>
    <rPh sb="33" eb="34">
      <t>シャ</t>
    </rPh>
    <rPh sb="34" eb="35">
      <t>メイ</t>
    </rPh>
    <phoneticPr fontId="1"/>
  </si>
  <si>
    <t>〇〇〇センター</t>
    <phoneticPr fontId="1"/>
  </si>
  <si>
    <t>株式会社△△</t>
    <rPh sb="0" eb="2">
      <t>カブシキ</t>
    </rPh>
    <rPh sb="2" eb="4">
      <t>カイシャ</t>
    </rPh>
    <phoneticPr fontId="1"/>
  </si>
  <si>
    <t>指定期間</t>
    <rPh sb="0" eb="2">
      <t>シテイ</t>
    </rPh>
    <rPh sb="2" eb="4">
      <t>キカン</t>
    </rPh>
    <phoneticPr fontId="1"/>
  </si>
  <si>
    <t>評価年度　　</t>
    <rPh sb="0" eb="2">
      <t>ヒョウカ</t>
    </rPh>
    <rPh sb="2" eb="4">
      <t>ネンド</t>
    </rPh>
    <phoneticPr fontId="1"/>
  </si>
  <si>
    <t>Ａ</t>
    <phoneticPr fontId="1"/>
  </si>
  <si>
    <t>ー</t>
    <phoneticPr fontId="1"/>
  </si>
  <si>
    <t>健康ルームの機器について、定期的に点検を行っているか。</t>
    <rPh sb="0" eb="2">
      <t>ケンコウ</t>
    </rPh>
    <rPh sb="6" eb="8">
      <t>キキ</t>
    </rPh>
    <rPh sb="13" eb="16">
      <t>テイキテキ</t>
    </rPh>
    <rPh sb="17" eb="19">
      <t>テンケン</t>
    </rPh>
    <rPh sb="20" eb="21">
      <t>オコナ</t>
    </rPh>
    <phoneticPr fontId="1"/>
  </si>
  <si>
    <t>日報を作成し、月報・年報にとりまとめ、随時報告を行った。
報告時には利用状況のほか、各種事業や機器の整備状況の報告を行い、情報の共有化を図った。</t>
    <rPh sb="0" eb="2">
      <t>ニッポウ</t>
    </rPh>
    <rPh sb="3" eb="5">
      <t>サクセイ</t>
    </rPh>
    <rPh sb="7" eb="9">
      <t>ゲッポウ</t>
    </rPh>
    <rPh sb="10" eb="12">
      <t>ネンポウ</t>
    </rPh>
    <rPh sb="19" eb="21">
      <t>ズイジ</t>
    </rPh>
    <rPh sb="21" eb="23">
      <t>ホウコク</t>
    </rPh>
    <rPh sb="24" eb="25">
      <t>オコナ</t>
    </rPh>
    <rPh sb="29" eb="31">
      <t>ホウコク</t>
    </rPh>
    <rPh sb="31" eb="32">
      <t>ジ</t>
    </rPh>
    <rPh sb="34" eb="36">
      <t>リヨウ</t>
    </rPh>
    <rPh sb="36" eb="38">
      <t>ジョウキョウ</t>
    </rPh>
    <rPh sb="42" eb="44">
      <t>カクシュ</t>
    </rPh>
    <rPh sb="44" eb="46">
      <t>ジギョウ</t>
    </rPh>
    <rPh sb="47" eb="49">
      <t>キキ</t>
    </rPh>
    <rPh sb="50" eb="52">
      <t>セイビ</t>
    </rPh>
    <rPh sb="52" eb="54">
      <t>ジョウキョウ</t>
    </rPh>
    <rPh sb="55" eb="57">
      <t>ホウコク</t>
    </rPh>
    <rPh sb="58" eb="59">
      <t>オコナ</t>
    </rPh>
    <rPh sb="61" eb="63">
      <t>ジョウホウ</t>
    </rPh>
    <rPh sb="64" eb="67">
      <t>キョウユウカ</t>
    </rPh>
    <rPh sb="68" eb="69">
      <t>ハカ</t>
    </rPh>
    <phoneticPr fontId="1"/>
  </si>
  <si>
    <t>市（主管課）の評価</t>
    <rPh sb="0" eb="1">
      <t>シ</t>
    </rPh>
    <rPh sb="2" eb="5">
      <t>シュカンカ</t>
    </rPh>
    <rPh sb="7" eb="9">
      <t>ヒョウカ</t>
    </rPh>
    <phoneticPr fontId="1"/>
  </si>
  <si>
    <t>良好に施設管理を実施されている。毎月初旬に、施設利用状況や運用等について報告を受けることで、情報の共有を図ることができた。</t>
    <rPh sb="0" eb="2">
      <t>リョウコウ</t>
    </rPh>
    <rPh sb="3" eb="5">
      <t>シセツ</t>
    </rPh>
    <rPh sb="5" eb="7">
      <t>カンリ</t>
    </rPh>
    <rPh sb="8" eb="10">
      <t>ジッシ</t>
    </rPh>
    <rPh sb="16" eb="18">
      <t>マイツキ</t>
    </rPh>
    <rPh sb="18" eb="20">
      <t>ショジュン</t>
    </rPh>
    <rPh sb="22" eb="24">
      <t>シセツ</t>
    </rPh>
    <rPh sb="24" eb="26">
      <t>リヨウ</t>
    </rPh>
    <rPh sb="26" eb="28">
      <t>ジョウキョウ</t>
    </rPh>
    <rPh sb="29" eb="31">
      <t>ウンヨウ</t>
    </rPh>
    <rPh sb="31" eb="32">
      <t>トウ</t>
    </rPh>
    <rPh sb="36" eb="38">
      <t>ホウコク</t>
    </rPh>
    <rPh sb="39" eb="40">
      <t>ウ</t>
    </rPh>
    <rPh sb="46" eb="48">
      <t>ジョウホウ</t>
    </rPh>
    <rPh sb="49" eb="51">
      <t>キョウユウ</t>
    </rPh>
    <rPh sb="52" eb="53">
      <t>ハカ</t>
    </rPh>
    <phoneticPr fontId="1"/>
  </si>
  <si>
    <t>利用者に対して声掛けを行うなどしてコミュニケーションをとっているか。</t>
    <rPh sb="0" eb="3">
      <t>リヨウシャ</t>
    </rPh>
    <rPh sb="4" eb="5">
      <t>タイ</t>
    </rPh>
    <rPh sb="7" eb="9">
      <t>コエカ</t>
    </rPh>
    <rPh sb="11" eb="12">
      <t>オコナ</t>
    </rPh>
    <phoneticPr fontId="1"/>
  </si>
  <si>
    <t>日常的な利用だけでなく、イベントを開催することで地域住民とのコミュニケーションを図った。</t>
    <rPh sb="0" eb="3">
      <t>ニチジョウテキ</t>
    </rPh>
    <rPh sb="4" eb="6">
      <t>リヨウ</t>
    </rPh>
    <rPh sb="17" eb="19">
      <t>カイサイ</t>
    </rPh>
    <rPh sb="24" eb="26">
      <t>チイキ</t>
    </rPh>
    <rPh sb="26" eb="28">
      <t>ジュウミン</t>
    </rPh>
    <rPh sb="40" eb="41">
      <t>ハカ</t>
    </rPh>
    <phoneticPr fontId="1"/>
  </si>
  <si>
    <t>各支払証明書類を補完し、適正・適切な処理を行った。</t>
    <rPh sb="0" eb="1">
      <t>カク</t>
    </rPh>
    <rPh sb="1" eb="3">
      <t>シハライ</t>
    </rPh>
    <rPh sb="3" eb="5">
      <t>ショウメイ</t>
    </rPh>
    <rPh sb="5" eb="7">
      <t>ショルイ</t>
    </rPh>
    <rPh sb="8" eb="10">
      <t>ホカン</t>
    </rPh>
    <rPh sb="12" eb="14">
      <t>テキセイ</t>
    </rPh>
    <rPh sb="15" eb="17">
      <t>テキセツ</t>
    </rPh>
    <rPh sb="18" eb="20">
      <t>ショリ</t>
    </rPh>
    <rPh sb="21" eb="22">
      <t>オコナ</t>
    </rPh>
    <phoneticPr fontId="1"/>
  </si>
  <si>
    <t>該当する評価項目については、良好に実施されている。経理事務は、収支計算等を記載した各種帳簿の整備やチェックを行い、適正な管理に努めている。</t>
    <rPh sb="0" eb="2">
      <t>ガイトウ</t>
    </rPh>
    <rPh sb="4" eb="6">
      <t>ヒョウカ</t>
    </rPh>
    <rPh sb="6" eb="8">
      <t>コウモク</t>
    </rPh>
    <rPh sb="14" eb="16">
      <t>リョウコウ</t>
    </rPh>
    <rPh sb="17" eb="19">
      <t>ジッシ</t>
    </rPh>
    <rPh sb="25" eb="27">
      <t>ケイリ</t>
    </rPh>
    <rPh sb="27" eb="29">
      <t>ジム</t>
    </rPh>
    <rPh sb="31" eb="33">
      <t>シュウシ</t>
    </rPh>
    <rPh sb="33" eb="35">
      <t>ケイサン</t>
    </rPh>
    <rPh sb="35" eb="36">
      <t>トウ</t>
    </rPh>
    <rPh sb="37" eb="39">
      <t>キサイ</t>
    </rPh>
    <rPh sb="41" eb="43">
      <t>カクシュ</t>
    </rPh>
    <rPh sb="43" eb="45">
      <t>チョウボ</t>
    </rPh>
    <rPh sb="46" eb="48">
      <t>セイビ</t>
    </rPh>
    <rPh sb="54" eb="55">
      <t>オコナ</t>
    </rPh>
    <rPh sb="57" eb="59">
      <t>テキセイ</t>
    </rPh>
    <rPh sb="60" eb="62">
      <t>カンリ</t>
    </rPh>
    <rPh sb="63" eb="64">
      <t>ツト</t>
    </rPh>
    <phoneticPr fontId="1"/>
  </si>
  <si>
    <t>評価指標／目標は達成されたか。</t>
    <rPh sb="2" eb="4">
      <t>シヒョウ</t>
    </rPh>
    <rPh sb="5" eb="7">
      <t>モクヒョウ</t>
    </rPh>
    <rPh sb="8" eb="10">
      <t>タッセイ</t>
    </rPh>
    <phoneticPr fontId="1"/>
  </si>
  <si>
    <t>開館日の月平均の来館者数21名／日とする。</t>
    <rPh sb="0" eb="3">
      <t>カイカンビ</t>
    </rPh>
    <rPh sb="4" eb="5">
      <t>ツキ</t>
    </rPh>
    <rPh sb="5" eb="7">
      <t>ヘイキン</t>
    </rPh>
    <rPh sb="8" eb="11">
      <t>ライカンシャ</t>
    </rPh>
    <rPh sb="11" eb="12">
      <t>スウ</t>
    </rPh>
    <rPh sb="14" eb="15">
      <t>メイ</t>
    </rPh>
    <rPh sb="16" eb="17">
      <t>ヒ</t>
    </rPh>
    <phoneticPr fontId="1"/>
  </si>
  <si>
    <t>開館日の月平均目標来館者数21名／日に対して、実績が約22名／日と、目標通りとなった。</t>
    <rPh sb="0" eb="2">
      <t>カイカン</t>
    </rPh>
    <rPh sb="2" eb="3">
      <t>ヒ</t>
    </rPh>
    <rPh sb="4" eb="5">
      <t>ツキ</t>
    </rPh>
    <rPh sb="5" eb="7">
      <t>ヘイキン</t>
    </rPh>
    <rPh sb="7" eb="9">
      <t>モクヒョウ</t>
    </rPh>
    <rPh sb="9" eb="12">
      <t>ライカンシャ</t>
    </rPh>
    <rPh sb="12" eb="13">
      <t>スウ</t>
    </rPh>
    <rPh sb="15" eb="16">
      <t>メイ</t>
    </rPh>
    <rPh sb="17" eb="18">
      <t>ニチ</t>
    </rPh>
    <rPh sb="19" eb="20">
      <t>タイ</t>
    </rPh>
    <rPh sb="23" eb="25">
      <t>ジッセキ</t>
    </rPh>
    <rPh sb="26" eb="27">
      <t>ヤク</t>
    </rPh>
    <rPh sb="29" eb="30">
      <t>メイ</t>
    </rPh>
    <rPh sb="31" eb="32">
      <t>ヒ</t>
    </rPh>
    <rPh sb="34" eb="36">
      <t>モクヒョウ</t>
    </rPh>
    <rPh sb="36" eb="37">
      <t>ドオ</t>
    </rPh>
    <phoneticPr fontId="1"/>
  </si>
  <si>
    <t>目標を達成しており、年間来場者数は、目標の6,321名を上回る6,569名となった。</t>
    <rPh sb="0" eb="2">
      <t>モクヒョウ</t>
    </rPh>
    <rPh sb="3" eb="5">
      <t>タッセイ</t>
    </rPh>
    <rPh sb="10" eb="12">
      <t>ネンカン</t>
    </rPh>
    <rPh sb="12" eb="15">
      <t>ライジョウシャ</t>
    </rPh>
    <rPh sb="15" eb="16">
      <t>スウ</t>
    </rPh>
    <rPh sb="18" eb="20">
      <t>モクヒョウ</t>
    </rPh>
    <rPh sb="26" eb="27">
      <t>メイ</t>
    </rPh>
    <rPh sb="28" eb="30">
      <t>ウワマワ</t>
    </rPh>
    <rPh sb="36" eb="37">
      <t>メイ</t>
    </rPh>
    <phoneticPr fontId="1"/>
  </si>
  <si>
    <t>健康ルームの運用のおいて、トレーニングの場だけでなく、センター本来の目的でもあるコミュニケーションの場としての活用に努めている。また、毎月打ち合わせを行うことで、施設利用者からの声は管理状況などの把握ができた。</t>
    <rPh sb="0" eb="2">
      <t>ケンコウ</t>
    </rPh>
    <rPh sb="6" eb="8">
      <t>ウンヨウ</t>
    </rPh>
    <rPh sb="20" eb="21">
      <t>バ</t>
    </rPh>
    <rPh sb="31" eb="33">
      <t>ホンライ</t>
    </rPh>
    <rPh sb="34" eb="36">
      <t>モクテキ</t>
    </rPh>
    <rPh sb="50" eb="51">
      <t>バ</t>
    </rPh>
    <rPh sb="55" eb="57">
      <t>カツヨウ</t>
    </rPh>
    <rPh sb="58" eb="59">
      <t>ツト</t>
    </rPh>
    <rPh sb="67" eb="69">
      <t>マイツキ</t>
    </rPh>
    <rPh sb="69" eb="70">
      <t>ウ</t>
    </rPh>
    <rPh sb="71" eb="72">
      <t>ア</t>
    </rPh>
    <rPh sb="75" eb="76">
      <t>オコナ</t>
    </rPh>
    <rPh sb="81" eb="83">
      <t>シセツ</t>
    </rPh>
    <rPh sb="83" eb="86">
      <t>リヨウシャ</t>
    </rPh>
    <rPh sb="89" eb="90">
      <t>コエ</t>
    </rPh>
    <rPh sb="91" eb="93">
      <t>カンリ</t>
    </rPh>
    <rPh sb="93" eb="95">
      <t>ジョウキョウ</t>
    </rPh>
    <rPh sb="98" eb="100">
      <t>ハアク</t>
    </rPh>
    <phoneticPr fontId="1"/>
  </si>
  <si>
    <t>改善が望まれる点は特に見当たらない。
今後とも引き続き、地域に密着した施設運営お願いしたい。</t>
    <rPh sb="0" eb="2">
      <t>カイゼン</t>
    </rPh>
    <rPh sb="3" eb="4">
      <t>ノゾ</t>
    </rPh>
    <rPh sb="7" eb="8">
      <t>テン</t>
    </rPh>
    <rPh sb="9" eb="10">
      <t>トク</t>
    </rPh>
    <rPh sb="11" eb="13">
      <t>ミア</t>
    </rPh>
    <rPh sb="19" eb="21">
      <t>コンゴ</t>
    </rPh>
    <rPh sb="23" eb="24">
      <t>ヒ</t>
    </rPh>
    <rPh sb="25" eb="26">
      <t>ツヅ</t>
    </rPh>
    <rPh sb="28" eb="30">
      <t>チイキ</t>
    </rPh>
    <rPh sb="31" eb="33">
      <t>ミッチャク</t>
    </rPh>
    <rPh sb="35" eb="37">
      <t>シセツ</t>
    </rPh>
    <rPh sb="37" eb="39">
      <t>ウンエイ</t>
    </rPh>
    <rPh sb="40" eb="41">
      <t>ネガ</t>
    </rPh>
    <phoneticPr fontId="1"/>
  </si>
  <si>
    <t>B</t>
    <phoneticPr fontId="1"/>
  </si>
  <si>
    <t>S</t>
    <phoneticPr fontId="1"/>
  </si>
  <si>
    <t>該当する評価項目については、良好に実施されている。親しみやすい施設となるようイベントを開催するほか、初来場の方に対しても丁寧に機器や施設の説明を行うことでだれでも利用しやすい施設となるように努めていた。</t>
    <rPh sb="0" eb="2">
      <t>ガイトウ</t>
    </rPh>
    <rPh sb="4" eb="6">
      <t>ヒョウカ</t>
    </rPh>
    <rPh sb="6" eb="8">
      <t>コウモク</t>
    </rPh>
    <rPh sb="14" eb="16">
      <t>リョウコウ</t>
    </rPh>
    <rPh sb="17" eb="19">
      <t>ジッシ</t>
    </rPh>
    <rPh sb="25" eb="26">
      <t>シタ</t>
    </rPh>
    <rPh sb="31" eb="33">
      <t>シセツ</t>
    </rPh>
    <rPh sb="43" eb="45">
      <t>カイサイ</t>
    </rPh>
    <rPh sb="50" eb="51">
      <t>ハツ</t>
    </rPh>
    <rPh sb="51" eb="53">
      <t>ライジョウ</t>
    </rPh>
    <rPh sb="54" eb="55">
      <t>カタ</t>
    </rPh>
    <rPh sb="56" eb="57">
      <t>タイ</t>
    </rPh>
    <rPh sb="60" eb="62">
      <t>テイネイ</t>
    </rPh>
    <rPh sb="63" eb="65">
      <t>キキ</t>
    </rPh>
    <rPh sb="66" eb="68">
      <t>シセツ</t>
    </rPh>
    <rPh sb="69" eb="71">
      <t>セツメイ</t>
    </rPh>
    <rPh sb="72" eb="73">
      <t>オコナ</t>
    </rPh>
    <rPh sb="81" eb="83">
      <t>リヨウ</t>
    </rPh>
    <rPh sb="87" eb="89">
      <t>シセツ</t>
    </rPh>
    <rPh sb="95" eb="96">
      <t>ツト</t>
    </rPh>
    <phoneticPr fontId="1"/>
  </si>
  <si>
    <t>Ⅰ～Ⅳの総括による総合評価　Ⅰ（A)、Ⅱ（B)、Ⅲ（A）、Ⅳ（A)</t>
    <rPh sb="4" eb="6">
      <t>ソウカツ</t>
    </rPh>
    <rPh sb="9" eb="11">
      <t>ソウゴウ</t>
    </rPh>
    <rPh sb="11" eb="13">
      <t>ヒョウカ</t>
    </rPh>
    <phoneticPr fontId="1"/>
  </si>
  <si>
    <r>
      <t>収支等に関する評価（</t>
    </r>
    <r>
      <rPr>
        <sz val="9"/>
        <color theme="1"/>
        <rFont val="HGP創英角ﾎﾟｯﾌﾟ体"/>
        <family val="3"/>
        <charset val="128"/>
      </rPr>
      <t>５</t>
    </r>
    <r>
      <rPr>
        <sz val="9"/>
        <color theme="1"/>
        <rFont val="HGPｺﾞｼｯｸM"/>
        <family val="3"/>
        <charset val="128"/>
      </rPr>
      <t>項目）うち　S（</t>
    </r>
    <r>
      <rPr>
        <sz val="9"/>
        <color theme="1"/>
        <rFont val="HGP創英角ﾎﾟｯﾌﾟ体"/>
        <family val="3"/>
        <charset val="128"/>
      </rPr>
      <t>０</t>
    </r>
    <r>
      <rPr>
        <sz val="9"/>
        <color theme="1"/>
        <rFont val="HGPｺﾞｼｯｸM"/>
        <family val="3"/>
        <charset val="128"/>
      </rPr>
      <t>）、A（</t>
    </r>
    <r>
      <rPr>
        <sz val="9"/>
        <color theme="1"/>
        <rFont val="HGP創英角ﾎﾟｯﾌﾟ体"/>
        <family val="3"/>
        <charset val="128"/>
      </rPr>
      <t>５</t>
    </r>
    <r>
      <rPr>
        <sz val="9"/>
        <color theme="1"/>
        <rFont val="HGPｺﾞｼｯｸM"/>
        <family val="3"/>
        <charset val="128"/>
      </rPr>
      <t>）、B（</t>
    </r>
    <r>
      <rPr>
        <sz val="9"/>
        <color theme="1"/>
        <rFont val="HGP創英角ﾎﾟｯﾌﾟ体"/>
        <family val="3"/>
        <charset val="128"/>
      </rPr>
      <t>０</t>
    </r>
    <r>
      <rPr>
        <sz val="9"/>
        <color theme="1"/>
        <rFont val="HGPｺﾞｼｯｸM"/>
        <family val="3"/>
        <charset val="128"/>
      </rPr>
      <t>）、C（</t>
    </r>
    <r>
      <rPr>
        <sz val="9"/>
        <color theme="1"/>
        <rFont val="HGP創英角ﾎﾟｯﾌﾟ体"/>
        <family val="3"/>
        <charset val="128"/>
      </rPr>
      <t>０</t>
    </r>
    <r>
      <rPr>
        <sz val="9"/>
        <color theme="1"/>
        <rFont val="HGPｺﾞｼｯｸM"/>
        <family val="3"/>
        <charset val="128"/>
      </rPr>
      <t>）</t>
    </r>
    <rPh sb="0" eb="2">
      <t>シュウシ</t>
    </rPh>
    <rPh sb="2" eb="3">
      <t>トウ</t>
    </rPh>
    <rPh sb="4" eb="5">
      <t>カン</t>
    </rPh>
    <rPh sb="7" eb="9">
      <t>ヒョウカ</t>
    </rPh>
    <phoneticPr fontId="1"/>
  </si>
  <si>
    <t>個人情報等を目的外利用をしていないか。</t>
    <rPh sb="6" eb="8">
      <t>モクテキ</t>
    </rPh>
    <rPh sb="8" eb="9">
      <t>ガイ</t>
    </rPh>
    <rPh sb="9" eb="11">
      <t>リヨウ</t>
    </rPh>
    <phoneticPr fontId="1"/>
  </si>
  <si>
    <t>指定管理者自己評価</t>
    <rPh sb="0" eb="2">
      <t>シテイ</t>
    </rPh>
    <rPh sb="2" eb="5">
      <t>カンリシャ</t>
    </rPh>
    <rPh sb="5" eb="7">
      <t>ジコ</t>
    </rPh>
    <rPh sb="7" eb="9">
      <t>ヒョウカ</t>
    </rPh>
    <phoneticPr fontId="1"/>
  </si>
  <si>
    <t>言葉使い、態度、服装等の接遇はマニュアルが整備され適切であるか。</t>
    <rPh sb="21" eb="23">
      <t>セイビ</t>
    </rPh>
    <phoneticPr fontId="1"/>
  </si>
  <si>
    <t>施設の利用者数や稼働率は適正であるか。</t>
    <rPh sb="0" eb="2">
      <t>シセツ</t>
    </rPh>
    <rPh sb="3" eb="6">
      <t>リヨウシャ</t>
    </rPh>
    <rPh sb="6" eb="7">
      <t>スウ</t>
    </rPh>
    <rPh sb="8" eb="10">
      <t>カドウ</t>
    </rPh>
    <rPh sb="10" eb="11">
      <t>リツ</t>
    </rPh>
    <rPh sb="12" eb="14">
      <t>テキセイ</t>
    </rPh>
    <phoneticPr fontId="1"/>
  </si>
  <si>
    <t>利用促進に向け、ＰＲ活動などに積極的に取り組んでいるか。</t>
    <rPh sb="0" eb="2">
      <t>リヨウ</t>
    </rPh>
    <rPh sb="2" eb="4">
      <t>ソクシン</t>
    </rPh>
    <rPh sb="5" eb="6">
      <t>ム</t>
    </rPh>
    <rPh sb="10" eb="12">
      <t>カツドウ</t>
    </rPh>
    <rPh sb="15" eb="18">
      <t>セッキョクテキ</t>
    </rPh>
    <rPh sb="19" eb="20">
      <t>ト</t>
    </rPh>
    <rPh sb="21" eb="22">
      <t>ク</t>
    </rPh>
    <phoneticPr fontId="1"/>
  </si>
  <si>
    <t>苦情や要望等に対して迅速かつ適切に対応し、その記録があるか。</t>
    <rPh sb="23" eb="25">
      <t>キロク</t>
    </rPh>
    <phoneticPr fontId="1"/>
  </si>
  <si>
    <t>必要な小規模修繕を適切に行い、市に報告しているか。</t>
    <rPh sb="3" eb="6">
      <t>ショウキボ</t>
    </rPh>
    <phoneticPr fontId="1"/>
  </si>
  <si>
    <r>
      <t>実施体制の履行状況に関する評価（</t>
    </r>
    <r>
      <rPr>
        <sz val="9"/>
        <rFont val="HGP創英角ﾎﾟｯﾌﾟ体"/>
        <family val="3"/>
        <charset val="128"/>
      </rPr>
      <t>23</t>
    </r>
    <r>
      <rPr>
        <sz val="9"/>
        <rFont val="HGPｺﾞｼｯｸM"/>
        <family val="3"/>
        <charset val="128"/>
      </rPr>
      <t>項目）　　うち　　S（</t>
    </r>
    <r>
      <rPr>
        <sz val="9"/>
        <rFont val="HGP創英角ﾎﾟｯﾌﾟ体"/>
        <family val="3"/>
        <charset val="128"/>
      </rPr>
      <t>０</t>
    </r>
    <r>
      <rPr>
        <sz val="9"/>
        <rFont val="HGPｺﾞｼｯｸM"/>
        <family val="3"/>
        <charset val="128"/>
      </rPr>
      <t>）、A（</t>
    </r>
    <r>
      <rPr>
        <sz val="9"/>
        <rFont val="HGP創英角ﾎﾟｯﾌﾟ体"/>
        <family val="3"/>
        <charset val="128"/>
      </rPr>
      <t>19</t>
    </r>
    <r>
      <rPr>
        <sz val="9"/>
        <rFont val="HGPｺﾞｼｯｸM"/>
        <family val="3"/>
        <charset val="128"/>
      </rPr>
      <t>）、B（</t>
    </r>
    <r>
      <rPr>
        <sz val="9"/>
        <rFont val="HGP創英角ﾎﾟｯﾌﾟ体"/>
        <family val="3"/>
        <charset val="128"/>
      </rPr>
      <t>４</t>
    </r>
    <r>
      <rPr>
        <sz val="9"/>
        <rFont val="HGPｺﾞｼｯｸM"/>
        <family val="3"/>
        <charset val="128"/>
      </rPr>
      <t>）、C(</t>
    </r>
    <r>
      <rPr>
        <sz val="9"/>
        <rFont val="HGP創英角ﾎﾟｯﾌﾟ体"/>
        <family val="3"/>
        <charset val="128"/>
      </rPr>
      <t>０</t>
    </r>
    <r>
      <rPr>
        <sz val="9"/>
        <rFont val="HGPｺﾞｼｯｸM"/>
        <family val="3"/>
        <charset val="128"/>
      </rPr>
      <t>）</t>
    </r>
    <rPh sb="0" eb="2">
      <t>ジッシ</t>
    </rPh>
    <rPh sb="2" eb="4">
      <t>タイセイ</t>
    </rPh>
    <rPh sb="5" eb="7">
      <t>リコウ</t>
    </rPh>
    <rPh sb="7" eb="9">
      <t>ジョウキョウ</t>
    </rPh>
    <rPh sb="10" eb="11">
      <t>カン</t>
    </rPh>
    <rPh sb="13" eb="15">
      <t>ヒョウカ</t>
    </rPh>
    <rPh sb="18" eb="20">
      <t>コウモク</t>
    </rPh>
    <phoneticPr fontId="1"/>
  </si>
  <si>
    <r>
      <t>サービス等の内容や水準に関する評価（</t>
    </r>
    <r>
      <rPr>
        <sz val="9"/>
        <rFont val="HGP創英角ﾎﾟｯﾌﾟ体"/>
        <family val="3"/>
        <charset val="128"/>
      </rPr>
      <t>20</t>
    </r>
    <r>
      <rPr>
        <sz val="9"/>
        <rFont val="HGPｺﾞｼｯｸM"/>
        <family val="3"/>
        <charset val="128"/>
      </rPr>
      <t>項目）うち　S（</t>
    </r>
    <r>
      <rPr>
        <sz val="9"/>
        <rFont val="HGP創英角ﾎﾟｯﾌﾟ体"/>
        <family val="3"/>
        <charset val="128"/>
      </rPr>
      <t>１</t>
    </r>
    <r>
      <rPr>
        <sz val="9"/>
        <rFont val="HGPｺﾞｼｯｸM"/>
        <family val="3"/>
        <charset val="128"/>
      </rPr>
      <t>）、A（</t>
    </r>
    <r>
      <rPr>
        <sz val="9"/>
        <rFont val="HGP創英角ﾎﾟｯﾌﾟ体"/>
        <family val="3"/>
        <charset val="128"/>
      </rPr>
      <t>８</t>
    </r>
    <r>
      <rPr>
        <sz val="9"/>
        <rFont val="HGPｺﾞｼｯｸM"/>
        <family val="3"/>
        <charset val="128"/>
      </rPr>
      <t>）、B（</t>
    </r>
    <r>
      <rPr>
        <sz val="9"/>
        <rFont val="HGP創英角ﾎﾟｯﾌﾟ体"/>
        <family val="3"/>
        <charset val="128"/>
      </rPr>
      <t>11</t>
    </r>
    <r>
      <rPr>
        <sz val="9"/>
        <rFont val="HGPｺﾞｼｯｸM"/>
        <family val="3"/>
        <charset val="128"/>
      </rPr>
      <t>）、C（</t>
    </r>
    <r>
      <rPr>
        <sz val="9"/>
        <rFont val="HGP創英角ﾎﾟｯﾌﾟ体"/>
        <family val="3"/>
        <charset val="128"/>
      </rPr>
      <t>０</t>
    </r>
    <r>
      <rPr>
        <sz val="9"/>
        <rFont val="HGPｺﾞｼｯｸM"/>
        <family val="3"/>
        <charset val="128"/>
      </rPr>
      <t>）</t>
    </r>
    <rPh sb="4" eb="5">
      <t>トウ</t>
    </rPh>
    <rPh sb="6" eb="8">
      <t>ナイヨウ</t>
    </rPh>
    <rPh sb="9" eb="11">
      <t>スイジュン</t>
    </rPh>
    <rPh sb="12" eb="13">
      <t>カン</t>
    </rPh>
    <rPh sb="15" eb="17">
      <t>ヒョウカ</t>
    </rPh>
    <phoneticPr fontId="1"/>
  </si>
  <si>
    <t>　　　年　　月　　日　　　～　　　年　　月　　日</t>
    <rPh sb="3" eb="4">
      <t>ネン</t>
    </rPh>
    <rPh sb="9" eb="10">
      <t>ニチレイワ</t>
    </rPh>
    <rPh sb="17" eb="18">
      <t>ネン</t>
    </rPh>
    <phoneticPr fontId="1"/>
  </si>
  <si>
    <t>年目評価</t>
    <rPh sb="0" eb="2">
      <t>ネンメ</t>
    </rPh>
    <rPh sb="2" eb="4">
      <t>ヒョウカ</t>
    </rPh>
    <phoneticPr fontId="1"/>
  </si>
  <si>
    <t>２年目評価</t>
    <rPh sb="1" eb="3">
      <t>ネンメ</t>
    </rPh>
    <rPh sb="3" eb="5">
      <t>ヒョウカ</t>
    </rPh>
    <phoneticPr fontId="1"/>
  </si>
  <si>
    <t>令和２年４月１日　　～　　令和７年３月３１日</t>
    <rPh sb="0" eb="2">
      <t>レイワ</t>
    </rPh>
    <rPh sb="13" eb="15">
      <t>レイワ</t>
    </rPh>
    <rPh sb="16" eb="17">
      <t>ネン</t>
    </rPh>
    <rPh sb="18" eb="19">
      <t>ツキ</t>
    </rPh>
    <rPh sb="21" eb="22">
      <t>ヒ</t>
    </rPh>
    <phoneticPr fontId="1"/>
  </si>
  <si>
    <r>
      <t>目標管理に関する評価（</t>
    </r>
    <r>
      <rPr>
        <sz val="9"/>
        <color theme="1"/>
        <rFont val="HGP創英角ﾎﾟｯﾌﾟ体"/>
        <family val="3"/>
        <charset val="128"/>
      </rPr>
      <t>１</t>
    </r>
    <r>
      <rPr>
        <sz val="9"/>
        <color theme="1"/>
        <rFont val="HGPｺﾞｼｯｸM"/>
        <family val="3"/>
        <charset val="128"/>
      </rPr>
      <t>項目）うち　S（</t>
    </r>
    <r>
      <rPr>
        <sz val="9"/>
        <color theme="1"/>
        <rFont val="HGP創英角ﾎﾟｯﾌﾟ体"/>
        <family val="3"/>
        <charset val="128"/>
      </rPr>
      <t>０</t>
    </r>
    <r>
      <rPr>
        <sz val="9"/>
        <color theme="1"/>
        <rFont val="HGPｺﾞｼｯｸM"/>
        <family val="3"/>
        <charset val="128"/>
      </rPr>
      <t>）、A（</t>
    </r>
    <r>
      <rPr>
        <sz val="9"/>
        <color theme="1"/>
        <rFont val="HGP創英角ﾎﾟｯﾌﾟ体"/>
        <family val="3"/>
        <charset val="128"/>
      </rPr>
      <t>１</t>
    </r>
    <r>
      <rPr>
        <sz val="9"/>
        <color theme="1"/>
        <rFont val="HGPｺﾞｼｯｸM"/>
        <family val="3"/>
        <charset val="128"/>
      </rPr>
      <t>）、B（</t>
    </r>
    <r>
      <rPr>
        <sz val="9"/>
        <color theme="1"/>
        <rFont val="HGP創英角ﾎﾟｯﾌﾟ体"/>
        <family val="3"/>
        <charset val="128"/>
      </rPr>
      <t>０</t>
    </r>
    <r>
      <rPr>
        <sz val="9"/>
        <color theme="1"/>
        <rFont val="HGPｺﾞｼｯｸM"/>
        <family val="3"/>
        <charset val="128"/>
      </rPr>
      <t>）、C（</t>
    </r>
    <r>
      <rPr>
        <sz val="9"/>
        <color theme="1"/>
        <rFont val="HGP創英角ﾎﾟｯﾌﾟ体"/>
        <family val="3"/>
        <charset val="128"/>
      </rPr>
      <t>０</t>
    </r>
    <r>
      <rPr>
        <sz val="9"/>
        <color theme="1"/>
        <rFont val="HGPｺﾞｼｯｸM"/>
        <family val="3"/>
        <charset val="128"/>
      </rPr>
      <t>）</t>
    </r>
    <rPh sb="0" eb="2">
      <t>モクヒョウ</t>
    </rPh>
    <rPh sb="2" eb="4">
      <t>カンリ</t>
    </rPh>
    <rPh sb="5" eb="6">
      <t>カン</t>
    </rPh>
    <rPh sb="8" eb="10">
      <t>ヒョウカ</t>
    </rPh>
    <rPh sb="12" eb="14">
      <t>コウモク</t>
    </rPh>
    <phoneticPr fontId="1"/>
  </si>
  <si>
    <t>目標値</t>
    <rPh sb="0" eb="3">
      <t>モクヒョウチ</t>
    </rPh>
    <phoneticPr fontId="1"/>
  </si>
  <si>
    <t>実績値</t>
    <rPh sb="0" eb="3">
      <t>ジッセキチ</t>
    </rPh>
    <phoneticPr fontId="1"/>
  </si>
  <si>
    <t>【見本イメージ】指定管理者前年度評価シート　　　様式第M-2号</t>
    <rPh sb="1" eb="3">
      <t>ミホン</t>
    </rPh>
    <rPh sb="8" eb="10">
      <t>シテイ</t>
    </rPh>
    <rPh sb="10" eb="13">
      <t>カンリシャ</t>
    </rPh>
    <rPh sb="13" eb="16">
      <t>ゼンネンド</t>
    </rPh>
    <rPh sb="16" eb="18">
      <t>ヒョウカ</t>
    </rPh>
    <rPh sb="24" eb="26">
      <t>ヨウシキ</t>
    </rPh>
    <rPh sb="26" eb="27">
      <t>ダイ</t>
    </rPh>
    <rPh sb="30" eb="31">
      <t>ゴウ</t>
    </rPh>
    <phoneticPr fontId="1"/>
  </si>
  <si>
    <t>基本方針</t>
    <rPh sb="0" eb="4">
      <t>キホンホウシン</t>
    </rPh>
    <phoneticPr fontId="1"/>
  </si>
  <si>
    <t>項目数を半分程度にする</t>
    <rPh sb="0" eb="3">
      <t>コウモクスウ</t>
    </rPh>
    <rPh sb="4" eb="8">
      <t>ハンブンテイド</t>
    </rPh>
    <phoneticPr fontId="1"/>
  </si>
  <si>
    <t>目標</t>
    <rPh sb="0" eb="2">
      <t>モクヒョウ</t>
    </rPh>
    <phoneticPr fontId="1"/>
  </si>
  <si>
    <t>判定</t>
    <rPh sb="0" eb="2">
      <t>ハンテイ</t>
    </rPh>
    <phoneticPr fontId="1"/>
  </si>
  <si>
    <t>削除</t>
  </si>
  <si>
    <t>存置</t>
  </si>
  <si>
    <t>検査官検査対応項目</t>
    <rPh sb="0" eb="5">
      <t>ケンサカンケンサ</t>
    </rPh>
    <rPh sb="5" eb="7">
      <t>タイオウ</t>
    </rPh>
    <rPh sb="7" eb="9">
      <t>コウモク</t>
    </rPh>
    <phoneticPr fontId="1"/>
  </si>
  <si>
    <t>○</t>
    <phoneticPr fontId="1"/>
  </si>
  <si>
    <t>理由・備考</t>
    <rPh sb="0" eb="2">
      <t>リユウ</t>
    </rPh>
    <rPh sb="3" eb="5">
      <t>ビコウ</t>
    </rPh>
    <phoneticPr fontId="1"/>
  </si>
  <si>
    <t>確認手段に乏しい</t>
    <rPh sb="0" eb="2">
      <t>カクニン</t>
    </rPh>
    <rPh sb="2" eb="4">
      <t>シュダン</t>
    </rPh>
    <rPh sb="5" eb="6">
      <t>トボ</t>
    </rPh>
    <phoneticPr fontId="1"/>
  </si>
  <si>
    <t>改善</t>
  </si>
  <si>
    <t>マニュアルに関する評価を一本化</t>
    <rPh sb="6" eb="7">
      <t>カン</t>
    </rPh>
    <rPh sb="9" eb="11">
      <t>ヒョウカ</t>
    </rPh>
    <rPh sb="12" eb="15">
      <t>イッポンカ</t>
    </rPh>
    <phoneticPr fontId="1"/>
  </si>
  <si>
    <t>単年度の要件ではなく、仕様履行に関する事項</t>
    <rPh sb="0" eb="3">
      <t>タンネンド</t>
    </rPh>
    <rPh sb="4" eb="6">
      <t>ヨウケン</t>
    </rPh>
    <phoneticPr fontId="1"/>
  </si>
  <si>
    <t>仕様履行に関する事項</t>
  </si>
  <si>
    <t>仕様履行に関する事項・不順守が想定しにくい</t>
    <rPh sb="0" eb="2">
      <t>シヨウ</t>
    </rPh>
    <rPh sb="2" eb="4">
      <t>リコウ</t>
    </rPh>
    <rPh sb="5" eb="6">
      <t>カン</t>
    </rPh>
    <rPh sb="8" eb="10">
      <t>ジコウ</t>
    </rPh>
    <rPh sb="11" eb="14">
      <t>フジュンシュ</t>
    </rPh>
    <rPh sb="15" eb="17">
      <t>ソウテイ</t>
    </rPh>
    <phoneticPr fontId="1"/>
  </si>
  <si>
    <t>求めてない</t>
    <rPh sb="0" eb="1">
      <t>モト</t>
    </rPh>
    <phoneticPr fontId="1"/>
  </si>
  <si>
    <t>人材育成に係る項目を一本化</t>
    <rPh sb="0" eb="4">
      <t>ジンザイイクセイ</t>
    </rPh>
    <rPh sb="5" eb="6">
      <t>カカ</t>
    </rPh>
    <rPh sb="7" eb="9">
      <t>コウモク</t>
    </rPh>
    <rPh sb="10" eb="13">
      <t>イッポンカ</t>
    </rPh>
    <phoneticPr fontId="1"/>
  </si>
  <si>
    <t>文言を調整</t>
    <rPh sb="0" eb="2">
      <t>モンゴン</t>
    </rPh>
    <rPh sb="3" eb="5">
      <t>チョウセイ</t>
    </rPh>
    <phoneticPr fontId="1"/>
  </si>
  <si>
    <t>マニュアルはともかく。</t>
    <phoneticPr fontId="1"/>
  </si>
  <si>
    <t>重複</t>
    <rPh sb="0" eb="2">
      <t>チョウフク</t>
    </rPh>
    <phoneticPr fontId="1"/>
  </si>
  <si>
    <t>適正とは？文言調整</t>
    <rPh sb="0" eb="2">
      <t>テキセイ</t>
    </rPh>
    <rPh sb="5" eb="9">
      <t>モンゴンチョウセイ</t>
    </rPh>
    <phoneticPr fontId="1"/>
  </si>
  <si>
    <t>仕様履行に関する事項</t>
    <rPh sb="0" eb="4">
      <t>シヨウリコウ</t>
    </rPh>
    <rPh sb="5" eb="6">
      <t>カン</t>
    </rPh>
    <rPh sb="8" eb="10">
      <t>ジコウ</t>
    </rPh>
    <phoneticPr fontId="1"/>
  </si>
  <si>
    <t>自主事業の不当履行の防止の方に重心を</t>
    <rPh sb="0" eb="4">
      <t>ジシュジギョウ</t>
    </rPh>
    <rPh sb="5" eb="7">
      <t>フトウ</t>
    </rPh>
    <rPh sb="7" eb="9">
      <t>リコウ</t>
    </rPh>
    <rPh sb="10" eb="12">
      <t>ボウシ</t>
    </rPh>
    <rPh sb="13" eb="14">
      <t>ホウ</t>
    </rPh>
    <rPh sb="15" eb="17">
      <t>ジュウシン</t>
    </rPh>
    <phoneticPr fontId="1"/>
  </si>
  <si>
    <t>意味不明</t>
    <rPh sb="0" eb="4">
      <t>イミフメイ</t>
    </rPh>
    <phoneticPr fontId="1"/>
  </si>
  <si>
    <t>備品というよりは、附帯設備など</t>
    <rPh sb="0" eb="2">
      <t>ビヒン</t>
    </rPh>
    <rPh sb="9" eb="13">
      <t>フタイセツビ</t>
    </rPh>
    <phoneticPr fontId="1"/>
  </si>
  <si>
    <t>不適切の場合承認できないので、評価になじまない</t>
    <rPh sb="0" eb="3">
      <t>フテキセツ</t>
    </rPh>
    <rPh sb="4" eb="6">
      <t>バアイ</t>
    </rPh>
    <rPh sb="6" eb="8">
      <t>ショウニン</t>
    </rPh>
    <rPh sb="15" eb="17">
      <t>ヒョウカ</t>
    </rPh>
    <phoneticPr fontId="1"/>
  </si>
  <si>
    <t>削除</t>
    <rPh sb="0" eb="2">
      <t>サクジョ</t>
    </rPh>
    <phoneticPr fontId="1"/>
  </si>
  <si>
    <t>前年度評価シート　　　様式第G-26号</t>
    <rPh sb="0" eb="3">
      <t>ゼンネンド</t>
    </rPh>
    <rPh sb="3" eb="5">
      <t>ヒョウカ</t>
    </rPh>
    <rPh sb="11" eb="13">
      <t>ヨウシキ</t>
    </rPh>
    <rPh sb="13" eb="14">
      <t>ダイ</t>
    </rPh>
    <rPh sb="18" eb="19">
      <t>ゴウ</t>
    </rPh>
    <phoneticPr fontId="1"/>
  </si>
  <si>
    <t>評価者名</t>
    <rPh sb="0" eb="4">
      <t>ヒョウカシャメイ</t>
    </rPh>
    <phoneticPr fontId="1"/>
  </si>
  <si>
    <t>　　　　　　　　部　　　　　　　　課</t>
    <phoneticPr fontId="1"/>
  </si>
  <si>
    <t>施設運営に係る適切な教育・研修が実施されているか。</t>
    <rPh sb="0" eb="4">
      <t>シセツウンエイ</t>
    </rPh>
    <rPh sb="5" eb="6">
      <t>カカ</t>
    </rPh>
    <rPh sb="7" eb="9">
      <t>テキセツ</t>
    </rPh>
    <rPh sb="10" eb="12">
      <t>キョウイク</t>
    </rPh>
    <rPh sb="13" eb="15">
      <t>ケンシュウ</t>
    </rPh>
    <rPh sb="16" eb="18">
      <t>ジッシ</t>
    </rPh>
    <phoneticPr fontId="1"/>
  </si>
  <si>
    <t>外部委託事業者に対する協定、規定、付記事項等を順守させているか。</t>
    <rPh sb="0" eb="2">
      <t>ガイブ</t>
    </rPh>
    <rPh sb="2" eb="4">
      <t>イタク</t>
    </rPh>
    <rPh sb="4" eb="6">
      <t>ジギョウ</t>
    </rPh>
    <rPh sb="6" eb="7">
      <t>シャ</t>
    </rPh>
    <rPh sb="8" eb="9">
      <t>タイ</t>
    </rPh>
    <rPh sb="11" eb="13">
      <t>キョウテイ</t>
    </rPh>
    <rPh sb="14" eb="16">
      <t>キテイ</t>
    </rPh>
    <rPh sb="17" eb="21">
      <t>フキジコウ</t>
    </rPh>
    <rPh sb="21" eb="22">
      <t>トウ</t>
    </rPh>
    <rPh sb="23" eb="25">
      <t>ジュンシュ</t>
    </rPh>
    <phoneticPr fontId="1"/>
  </si>
  <si>
    <t>A</t>
    <phoneticPr fontId="1"/>
  </si>
  <si>
    <t>C</t>
    <phoneticPr fontId="1"/>
  </si>
  <si>
    <t>total</t>
    <phoneticPr fontId="1"/>
  </si>
  <si>
    <t>従業員の事務処理、接遇、災害対応等管理運営に必要なマニュアルは整備されているか。</t>
    <rPh sb="0" eb="3">
      <t>ジュウギョウイン</t>
    </rPh>
    <rPh sb="4" eb="8">
      <t>ジムショリ</t>
    </rPh>
    <rPh sb="9" eb="11">
      <t>セツグウ</t>
    </rPh>
    <rPh sb="12" eb="16">
      <t>サイガイタイオウ</t>
    </rPh>
    <rPh sb="16" eb="17">
      <t>トウ</t>
    </rPh>
    <rPh sb="17" eb="21">
      <t>カンリウンエイ</t>
    </rPh>
    <rPh sb="22" eb="24">
      <t>ヒツヨウ</t>
    </rPh>
    <rPh sb="31" eb="33">
      <t>セイビ</t>
    </rPh>
    <phoneticPr fontId="1"/>
  </si>
  <si>
    <t>省エネルギー、省資源等について環境への配慮がなされているか。</t>
    <phoneticPr fontId="1"/>
  </si>
  <si>
    <t>Ⅰ～Ⅳの総括による総合評価</t>
    <rPh sb="4" eb="6">
      <t>ソウカツ</t>
    </rPh>
    <rPh sb="9" eb="11">
      <t>ソウゴウ</t>
    </rPh>
    <rPh sb="11" eb="13">
      <t>ヒョウカ</t>
    </rPh>
    <phoneticPr fontId="1"/>
  </si>
  <si>
    <t>Ⅳ　目標管理の総括評価</t>
    <rPh sb="2" eb="6">
      <t>モクヒョウカンリ</t>
    </rPh>
    <rPh sb="7" eb="9">
      <t>ソウカツ</t>
    </rPh>
    <rPh sb="9" eb="11">
      <t>ヒョウカ</t>
    </rPh>
    <phoneticPr fontId="1"/>
  </si>
  <si>
    <t>Ⅲ　経費管理等の評価</t>
    <rPh sb="2" eb="6">
      <t>ケイヒカンリ</t>
    </rPh>
    <rPh sb="6" eb="7">
      <t>トウ</t>
    </rPh>
    <rPh sb="8" eb="10">
      <t>ヒョウカ</t>
    </rPh>
    <phoneticPr fontId="1"/>
  </si>
  <si>
    <t>Ⅲ　経費管理等の総括評価</t>
    <rPh sb="2" eb="6">
      <t>ケイヒカンリ</t>
    </rPh>
    <rPh sb="6" eb="7">
      <t>トウ</t>
    </rPh>
    <rPh sb="8" eb="10">
      <t>ソウカツ</t>
    </rPh>
    <rPh sb="10" eb="12">
      <t>ヒョウカ</t>
    </rPh>
    <phoneticPr fontId="1"/>
  </si>
  <si>
    <t>Ⅱ　サービスの内容や水準の総括評価</t>
    <rPh sb="7" eb="9">
      <t>ナイヨウ</t>
    </rPh>
    <rPh sb="10" eb="12">
      <t>スイジュン</t>
    </rPh>
    <rPh sb="13" eb="15">
      <t>ソウカツ</t>
    </rPh>
    <rPh sb="15" eb="17">
      <t>ヒョウカ</t>
    </rPh>
    <phoneticPr fontId="1"/>
  </si>
  <si>
    <t>Ⅰ　実施体制の総括評価</t>
    <rPh sb="2" eb="6">
      <t>ジッシタイセイ</t>
    </rPh>
    <rPh sb="7" eb="9">
      <t>ソウカツ</t>
    </rPh>
    <rPh sb="9" eb="11">
      <t>ヒョウカ</t>
    </rPh>
    <phoneticPr fontId="1"/>
  </si>
  <si>
    <t>言葉使い、態度、服装等の接遇は適切か。</t>
    <phoneticPr fontId="1"/>
  </si>
  <si>
    <t>個人情報等重要情報を目的外に利用し、又は外部に提供しないよう取り扱われているか。</t>
    <rPh sb="5" eb="9">
      <t>ジュウヨウジョウホウ</t>
    </rPh>
    <rPh sb="10" eb="13">
      <t>モクテキガイ</t>
    </rPh>
    <rPh sb="14" eb="16">
      <t>リヨウ</t>
    </rPh>
    <rPh sb="18" eb="19">
      <t>マタ</t>
    </rPh>
    <rPh sb="20" eb="22">
      <t>ガイブ</t>
    </rPh>
    <rPh sb="23" eb="25">
      <t>テイキョウ</t>
    </rPh>
    <rPh sb="30" eb="31">
      <t>ト</t>
    </rPh>
    <rPh sb="32" eb="33">
      <t>アツカ</t>
    </rPh>
    <phoneticPr fontId="1"/>
  </si>
  <si>
    <t>個人情報等重要情報は適切に保管され、電子及び紙情報の不正持ち出しは防止されているか。</t>
    <rPh sb="5" eb="9">
      <t>ジュウヨウジョウホウ</t>
    </rPh>
    <rPh sb="10" eb="12">
      <t>テキセツ</t>
    </rPh>
    <rPh sb="13" eb="15">
      <t>ホカン</t>
    </rPh>
    <rPh sb="18" eb="20">
      <t>デンシ</t>
    </rPh>
    <rPh sb="20" eb="21">
      <t>オヨ</t>
    </rPh>
    <rPh sb="22" eb="23">
      <t>カミ</t>
    </rPh>
    <rPh sb="23" eb="25">
      <t>ジョウホウ</t>
    </rPh>
    <rPh sb="26" eb="29">
      <t>フセイモ</t>
    </rPh>
    <rPh sb="30" eb="31">
      <t>ダ</t>
    </rPh>
    <rPh sb="33" eb="35">
      <t>ボウシ</t>
    </rPh>
    <phoneticPr fontId="1"/>
  </si>
  <si>
    <t>自主事業は施設の効用増進に寄与する効果的な取り組みであったか。</t>
    <rPh sb="0" eb="4">
      <t>ジシュジギョウ</t>
    </rPh>
    <rPh sb="5" eb="7">
      <t>シセツ</t>
    </rPh>
    <rPh sb="8" eb="12">
      <t>コウヨウゾウシン</t>
    </rPh>
    <rPh sb="13" eb="15">
      <t>キヨ</t>
    </rPh>
    <rPh sb="17" eb="20">
      <t>コウカテキ</t>
    </rPh>
    <rPh sb="21" eb="22">
      <t>ト</t>
    </rPh>
    <rPh sb="23" eb="24">
      <t>ク</t>
    </rPh>
    <phoneticPr fontId="1"/>
  </si>
  <si>
    <t>利用者アンケートを実施し、内容を適切に分析、対応できているか。</t>
    <rPh sb="0" eb="3">
      <t>リヨウシャ</t>
    </rPh>
    <rPh sb="9" eb="11">
      <t>ジッシ</t>
    </rPh>
    <rPh sb="13" eb="15">
      <t>ナイヨウ</t>
    </rPh>
    <rPh sb="16" eb="18">
      <t>テキセツ</t>
    </rPh>
    <rPh sb="19" eb="21">
      <t>ブンセキ</t>
    </rPh>
    <rPh sb="22" eb="24">
      <t>タイオウ</t>
    </rPh>
    <phoneticPr fontId="1"/>
  </si>
  <si>
    <t>結果の妥当性ではなく対応が大事</t>
    <rPh sb="0" eb="2">
      <t>ケッカ</t>
    </rPh>
    <rPh sb="3" eb="6">
      <t>ダトウセイ</t>
    </rPh>
    <rPh sb="10" eb="12">
      <t>タイオウ</t>
    </rPh>
    <rPh sb="13" eb="15">
      <t>ダイジ</t>
    </rPh>
    <phoneticPr fontId="1"/>
  </si>
  <si>
    <t>市、関係機関、地域等との連携は図られているか。</t>
    <rPh sb="0" eb="1">
      <t>シ</t>
    </rPh>
    <rPh sb="2" eb="4">
      <t>カンケイ</t>
    </rPh>
    <rPh sb="4" eb="6">
      <t>キカン</t>
    </rPh>
    <rPh sb="7" eb="9">
      <t>チイキ</t>
    </rPh>
    <rPh sb="9" eb="10">
      <t>トウ</t>
    </rPh>
    <rPh sb="12" eb="14">
      <t>レンケイ</t>
    </rPh>
    <rPh sb="15" eb="16">
      <t>ハカ</t>
    </rPh>
    <phoneticPr fontId="1"/>
  </si>
  <si>
    <t>備品や附帯設備の使用、貸出は台帳等を調製し適切に保管されているか。</t>
    <rPh sb="3" eb="7">
      <t>フタイセツビ</t>
    </rPh>
    <rPh sb="8" eb="10">
      <t>シヨウ</t>
    </rPh>
    <rPh sb="11" eb="13">
      <t>カシダシ</t>
    </rPh>
    <rPh sb="14" eb="16">
      <t>ダイチョウ</t>
    </rPh>
    <rPh sb="16" eb="17">
      <t>トウ</t>
    </rPh>
    <rPh sb="18" eb="20">
      <t>チョウセイ</t>
    </rPh>
    <rPh sb="21" eb="23">
      <t>テキセツ</t>
    </rPh>
    <phoneticPr fontId="1"/>
  </si>
  <si>
    <t>施設の利用者数や稼働率は向上し、又は社会情勢等による減少を低減できているか。</t>
    <rPh sb="0" eb="2">
      <t>シセツ</t>
    </rPh>
    <rPh sb="3" eb="6">
      <t>リヨウシャ</t>
    </rPh>
    <rPh sb="6" eb="7">
      <t>スウ</t>
    </rPh>
    <rPh sb="8" eb="10">
      <t>カドウ</t>
    </rPh>
    <rPh sb="10" eb="11">
      <t>リツ</t>
    </rPh>
    <rPh sb="12" eb="14">
      <t>コウジョウ</t>
    </rPh>
    <rPh sb="16" eb="17">
      <t>マタ</t>
    </rPh>
    <rPh sb="18" eb="23">
      <t>シャカイジョウセイトウ</t>
    </rPh>
    <rPh sb="26" eb="28">
      <t>ゲンショウ</t>
    </rPh>
    <rPh sb="29" eb="31">
      <t>テイゲン</t>
    </rPh>
    <phoneticPr fontId="1"/>
  </si>
  <si>
    <t>持ち出し防止</t>
    <rPh sb="0" eb="1">
      <t>モ</t>
    </rPh>
    <rPh sb="2" eb="3">
      <t>ダ</t>
    </rPh>
    <rPh sb="4" eb="6">
      <t>ボウシ</t>
    </rPh>
    <phoneticPr fontId="1"/>
  </si>
  <si>
    <t>簡素化、確認可能性（根拠ある評価）を重視</t>
    <rPh sb="0" eb="3">
      <t>カンソカ</t>
    </rPh>
    <rPh sb="4" eb="9">
      <t>カクニンカノウセイ</t>
    </rPh>
    <rPh sb="10" eb="12">
      <t>コンキョ</t>
    </rPh>
    <rPh sb="14" eb="16">
      <t>ヒョウカ</t>
    </rPh>
    <rPh sb="18" eb="20">
      <t>ジュウシ</t>
    </rPh>
    <phoneticPr fontId="1"/>
  </si>
  <si>
    <t>確認が難しい項目を削除又は変更</t>
    <rPh sb="0" eb="2">
      <t>カクニン</t>
    </rPh>
    <rPh sb="3" eb="4">
      <t>ムズカ</t>
    </rPh>
    <rPh sb="6" eb="8">
      <t>コウモク</t>
    </rPh>
    <rPh sb="9" eb="11">
      <t>サクジョ</t>
    </rPh>
    <rPh sb="11" eb="12">
      <t>マタ</t>
    </rPh>
    <rPh sb="13" eb="15">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</si>
</sst>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Meiryo UI"/>
      <family val="2"/>
      <charset val="128"/>
      <scheme val="minor"/>
    </font>
    <font>
      <sz val="6"/>
      <name val="Meiryo UI"/>
      <family val="2"/>
      <charset val="128"/>
      <scheme val="minor"/>
    </font>
    <font>
      <sz val="9"/>
      <color theme="1"/>
      <name val="HGPｺﾞｼｯｸM"/>
      <family val="3"/>
      <charset val="128"/>
    </font>
    <font>
      <sz val="11"/>
      <color theme="1"/>
      <name val="HGPｺﾞｼｯｸM"/>
      <family val="3"/>
      <charset val="128"/>
    </font>
    <font>
      <sz val="10.5"/>
      <color theme="1"/>
      <name val="HGPｺﾞｼｯｸM"/>
      <family val="3"/>
      <charset val="128"/>
    </font>
    <font>
      <sz val="8"/>
      <color theme="1"/>
      <name val="HGPｺﾞｼｯｸM"/>
      <family val="3"/>
      <charset val="128"/>
    </font>
    <font>
      <b/>
      <sz val="11"/>
      <color theme="1"/>
      <name val="HGPｺﾞｼｯｸM"/>
      <family val="3"/>
      <charset val="128"/>
    </font>
    <font>
      <b/>
      <sz val="9"/>
      <color theme="1"/>
      <name val="HGPｺﾞｼｯｸM"/>
      <family val="3"/>
      <charset val="128"/>
    </font>
    <font>
      <sz val="9"/>
      <color theme="1"/>
      <name val="HGP創英角ﾎﾟｯﾌﾟ体"/>
      <family val="3"/>
      <charset val="128"/>
    </font>
    <font>
      <sz val="11"/>
      <name val="HGPｺﾞｼｯｸM"/>
      <family val="3"/>
      <charset val="128"/>
    </font>
    <font>
      <sz val="9"/>
      <name val="HGPｺﾞｼｯｸM"/>
      <family val="3"/>
      <charset val="128"/>
    </font>
    <font>
      <b/>
      <sz val="10.5"/>
      <color theme="1"/>
      <name val="HGPｺﾞｼｯｸM"/>
      <family val="3"/>
      <charset val="128"/>
    </font>
    <font>
      <sz val="10"/>
      <color theme="1"/>
      <name val="HGPｺﾞｼｯｸM"/>
      <family val="3"/>
      <charset val="128"/>
    </font>
    <font>
      <sz val="9"/>
      <name val="HGP創英角ﾎﾟｯﾌﾟ体"/>
      <family val="3"/>
      <charset val="128"/>
    </font>
    <font>
      <b/>
      <sz val="9"/>
      <name val="HGPｺﾞｼｯｸM"/>
      <family val="3"/>
      <charset val="128"/>
    </font>
    <font>
      <sz val="8"/>
      <name val="HGPｺﾞｼｯｸM"/>
      <family val="3"/>
      <charset val="128"/>
    </font>
    <font>
      <sz val="9"/>
      <color indexed="81"/>
      <name val="MS P ゴシック"/>
      <family val="3"/>
      <charset val="128"/>
    </font>
    <font>
      <b/>
      <sz val="9"/>
      <color indexed="81"/>
      <name val="MS P ゴシック"/>
      <family val="3"/>
      <charset val="128"/>
    </font>
    <font>
      <sz val="10"/>
      <color theme="1"/>
      <name val="Meiryo UI"/>
      <family val="3"/>
      <charset val="128"/>
      <scheme val="minor"/>
    </font>
    <font>
      <sz val="10"/>
      <name val="Meiryo UI"/>
      <family val="3"/>
      <charset val="128"/>
      <scheme val="minor"/>
    </font>
  </fonts>
  <fills count="3">
    <fill>
      <patternFill patternType="none"/>
    </fill>
    <fill>
      <patternFill patternType="gray125"/>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right/>
      <top style="thin">
        <color indexed="64"/>
      </top>
      <bottom style="thick">
        <color indexed="64"/>
      </bottom>
      <diagonal/>
    </border>
    <border diagonalDown="1">
      <left style="thin">
        <color indexed="64"/>
      </left>
      <right style="medium">
        <color indexed="64"/>
      </right>
      <top style="thin">
        <color indexed="64"/>
      </top>
      <bottom style="thin">
        <color indexed="64"/>
      </bottom>
      <diagonal style="thin">
        <color indexed="64"/>
      </diagonal>
    </border>
    <border diagonalDown="1">
      <left style="medium">
        <color indexed="64"/>
      </left>
      <right style="medium">
        <color indexed="64"/>
      </right>
      <top style="medium">
        <color indexed="64"/>
      </top>
      <bottom style="medium">
        <color indexed="64"/>
      </bottom>
      <diagonal style="thin">
        <color indexed="64"/>
      </diagonal>
    </border>
    <border diagonalDown="1">
      <left style="thin">
        <color indexed="64"/>
      </left>
      <right style="thick">
        <color indexed="64"/>
      </right>
      <top style="thin">
        <color indexed="64"/>
      </top>
      <bottom style="thin">
        <color indexed="64"/>
      </bottom>
      <diagonal style="thin">
        <color indexed="64"/>
      </diagonal>
    </border>
    <border diagonalDown="1">
      <left style="medium">
        <color indexed="64"/>
      </left>
      <right style="thick">
        <color indexed="64"/>
      </right>
      <top style="medium">
        <color indexed="64"/>
      </top>
      <bottom style="medium">
        <color indexed="64"/>
      </bottom>
      <diagonal style="thin">
        <color indexed="64"/>
      </diagonal>
    </border>
    <border>
      <left style="thin">
        <color indexed="64"/>
      </left>
      <right/>
      <top/>
      <bottom/>
      <diagonal/>
    </border>
    <border diagonalDown="1">
      <left/>
      <right style="thick">
        <color indexed="64"/>
      </right>
      <top style="thin">
        <color indexed="64"/>
      </top>
      <bottom style="thin">
        <color indexed="64"/>
      </bottom>
      <diagonal style="thin">
        <color indexed="64"/>
      </diagonal>
    </border>
    <border>
      <left style="thin">
        <color indexed="64"/>
      </left>
      <right/>
      <top style="thin">
        <color indexed="64"/>
      </top>
      <bottom/>
      <diagonal/>
    </border>
  </borders>
  <cellStyleXfs count="1">
    <xf numFmtId="0" fontId="0" fillId="0" borderId="0">
      <alignment vertical="center"/>
    </xf>
  </cellStyleXfs>
  <cellXfs count="175">
    <xf numFmtId="0" fontId="0" fillId="0" borderId="0" xfId="0">
      <alignment vertical="center"/>
    </xf>
    <xf numFmtId="0" fontId="3" fillId="0" borderId="0" xfId="0" applyFont="1">
      <alignment vertical="center"/>
    </xf>
    <xf numFmtId="0" fontId="2" fillId="0" borderId="6" xfId="0" applyFont="1" applyBorder="1" applyAlignment="1">
      <alignment vertical="center" wrapText="1"/>
    </xf>
    <xf numFmtId="0" fontId="2" fillId="0" borderId="1" xfId="0" applyFont="1" applyBorder="1" applyAlignment="1">
      <alignment vertical="center" wrapText="1"/>
    </xf>
    <xf numFmtId="0" fontId="2" fillId="2" borderId="1" xfId="0" applyFont="1" applyFill="1" applyBorder="1" applyAlignment="1">
      <alignment vertical="center" wrapText="1"/>
    </xf>
    <xf numFmtId="0" fontId="2" fillId="0" borderId="5" xfId="0" applyFont="1" applyFill="1" applyBorder="1" applyAlignment="1">
      <alignment horizontal="left" vertical="center" wrapText="1"/>
    </xf>
    <xf numFmtId="0" fontId="2" fillId="0" borderId="5" xfId="0" applyFont="1" applyFill="1" applyBorder="1" applyAlignment="1">
      <alignmen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center" vertical="center"/>
    </xf>
    <xf numFmtId="0" fontId="2" fillId="0" borderId="0" xfId="0" applyFont="1" applyFill="1" applyBorder="1" applyAlignment="1">
      <alignment horizontal="center" vertical="center" wrapText="1"/>
    </xf>
    <xf numFmtId="0" fontId="2" fillId="0" borderId="5" xfId="0" applyFont="1" applyBorder="1" applyAlignment="1">
      <alignment horizontal="center" vertical="center" textRotation="255" wrapText="1"/>
    </xf>
    <xf numFmtId="0" fontId="5" fillId="2" borderId="1" xfId="0" applyFont="1" applyFill="1" applyBorder="1" applyAlignment="1">
      <alignment horizontal="center" vertical="center" wrapText="1"/>
    </xf>
    <xf numFmtId="0" fontId="3" fillId="0" borderId="0" xfId="0" applyFont="1" applyBorder="1">
      <alignment vertical="center"/>
    </xf>
    <xf numFmtId="0" fontId="2" fillId="0" borderId="0" xfId="0" applyFont="1" applyBorder="1" applyAlignment="1">
      <alignment horizontal="justify" vertical="center" wrapText="1"/>
    </xf>
    <xf numFmtId="0" fontId="2" fillId="0" borderId="1" xfId="0" applyFont="1" applyBorder="1" applyAlignment="1">
      <alignment horizontal="justify" vertical="center" wrapText="1"/>
    </xf>
    <xf numFmtId="0" fontId="2" fillId="2"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right" vertical="center" wrapText="1"/>
    </xf>
    <xf numFmtId="0" fontId="7" fillId="2" borderId="13" xfId="0" applyFont="1" applyFill="1" applyBorder="1" applyAlignment="1">
      <alignment horizontal="center" vertical="center" wrapText="1"/>
    </xf>
    <xf numFmtId="0" fontId="6" fillId="0" borderId="14" xfId="0" applyFont="1" applyBorder="1">
      <alignment vertical="center"/>
    </xf>
    <xf numFmtId="0" fontId="7" fillId="2" borderId="15" xfId="0" applyFont="1" applyFill="1" applyBorder="1" applyAlignment="1">
      <alignment horizontal="center" vertical="center" wrapText="1"/>
    </xf>
    <xf numFmtId="0" fontId="7" fillId="2" borderId="16" xfId="0" applyFont="1" applyFill="1" applyBorder="1" applyAlignment="1">
      <alignment vertical="center" wrapText="1"/>
    </xf>
    <xf numFmtId="0" fontId="10" fillId="0" borderId="4" xfId="0" applyFont="1" applyBorder="1" applyAlignment="1">
      <alignment horizontal="justify" vertical="center" wrapText="1"/>
    </xf>
    <xf numFmtId="0" fontId="10" fillId="0" borderId="1" xfId="0" applyFont="1" applyBorder="1" applyAlignment="1">
      <alignment horizontal="justify" vertical="center" wrapText="1"/>
    </xf>
    <xf numFmtId="0" fontId="10" fillId="0" borderId="4" xfId="0" applyFont="1" applyBorder="1" applyAlignment="1">
      <alignment horizontal="left" vertical="center" wrapText="1"/>
    </xf>
    <xf numFmtId="0" fontId="10" fillId="0" borderId="6" xfId="0" applyFont="1" applyBorder="1" applyAlignment="1">
      <alignment vertical="center" wrapText="1"/>
    </xf>
    <xf numFmtId="0" fontId="10" fillId="0" borderId="6" xfId="0" applyFont="1" applyBorder="1" applyAlignment="1">
      <alignment horizontal="justify" vertical="center" wrapText="1"/>
    </xf>
    <xf numFmtId="0" fontId="10" fillId="0" borderId="9" xfId="0" applyFont="1" applyBorder="1" applyAlignment="1">
      <alignment vertical="center" wrapText="1"/>
    </xf>
    <xf numFmtId="0" fontId="10"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6" fillId="0" borderId="0" xfId="0" applyFont="1" applyAlignment="1">
      <alignment vertical="center"/>
    </xf>
    <xf numFmtId="0" fontId="12" fillId="0" borderId="1" xfId="0" applyFont="1" applyBorder="1" applyAlignment="1">
      <alignment horizontal="center" vertical="center" wrapText="1"/>
    </xf>
    <xf numFmtId="0" fontId="4" fillId="0" borderId="0" xfId="0" applyFont="1" applyBorder="1" applyAlignment="1">
      <alignment vertical="center" wrapText="1"/>
    </xf>
    <xf numFmtId="0" fontId="12" fillId="0" borderId="6" xfId="0" applyFont="1" applyBorder="1" applyAlignment="1">
      <alignment horizontal="center" vertical="center" wrapText="1"/>
    </xf>
    <xf numFmtId="0" fontId="7" fillId="2" borderId="19" xfId="0" applyFont="1" applyFill="1" applyBorder="1" applyAlignment="1">
      <alignment horizontal="center" vertical="center" wrapText="1"/>
    </xf>
    <xf numFmtId="0" fontId="10" fillId="0" borderId="1" xfId="0" applyFont="1" applyBorder="1" applyAlignment="1">
      <alignment vertical="center"/>
    </xf>
    <xf numFmtId="0" fontId="10"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1"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2" fillId="0" borderId="3" xfId="0" applyFont="1" applyBorder="1" applyAlignment="1">
      <alignment horizontal="left" vertical="center" wrapText="1"/>
    </xf>
    <xf numFmtId="0" fontId="10" fillId="2" borderId="5" xfId="0" applyFont="1" applyFill="1" applyBorder="1" applyAlignment="1">
      <alignment horizontal="center" vertical="center" wrapText="1"/>
    </xf>
    <xf numFmtId="0" fontId="10" fillId="2" borderId="1" xfId="0" applyFont="1" applyFill="1" applyBorder="1" applyAlignment="1">
      <alignment vertical="center" wrapText="1"/>
    </xf>
    <xf numFmtId="0" fontId="14" fillId="2" borderId="13"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5" xfId="0" applyFont="1" applyFill="1" applyBorder="1" applyAlignment="1">
      <alignment vertical="center" wrapText="1"/>
    </xf>
    <xf numFmtId="0" fontId="10" fillId="0" borderId="5"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3" fillId="0" borderId="20" xfId="0" applyFont="1" applyBorder="1">
      <alignment vertical="center"/>
    </xf>
    <xf numFmtId="0" fontId="10" fillId="2" borderId="21"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2" borderId="22" xfId="0" applyFont="1" applyFill="1" applyBorder="1" applyAlignment="1">
      <alignment horizontal="center" vertical="center" wrapText="1"/>
    </xf>
    <xf numFmtId="0" fontId="2" fillId="2" borderId="23"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0" borderId="3" xfId="0" applyFont="1" applyBorder="1" applyAlignment="1">
      <alignment horizontal="left" vertical="center" wrapText="1"/>
    </xf>
    <xf numFmtId="0" fontId="10" fillId="0" borderId="6" xfId="0" applyFont="1" applyBorder="1" applyAlignment="1">
      <alignment horizontal="left" vertical="center" wrapText="1"/>
    </xf>
    <xf numFmtId="0" fontId="10" fillId="0" borderId="3" xfId="0" applyFont="1" applyBorder="1" applyAlignment="1">
      <alignment horizontal="justify" vertical="center" wrapText="1"/>
    </xf>
    <xf numFmtId="0" fontId="10" fillId="0" borderId="4" xfId="0" applyFont="1" applyBorder="1" applyAlignment="1">
      <alignment horizontal="justify" vertical="center" wrapText="1"/>
    </xf>
    <xf numFmtId="0" fontId="10" fillId="0" borderId="1" xfId="0" applyFont="1" applyBorder="1" applyAlignment="1">
      <alignment horizontal="left" vertical="center" wrapText="1"/>
    </xf>
    <xf numFmtId="0" fontId="2" fillId="2" borderId="3"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1" xfId="0" applyFont="1" applyBorder="1" applyAlignment="1">
      <alignment horizontal="justify"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2" fillId="0" borderId="3" xfId="0" applyFont="1" applyBorder="1" applyAlignment="1">
      <alignment horizontal="justify" vertical="center" wrapText="1"/>
    </xf>
    <xf numFmtId="0" fontId="2" fillId="0" borderId="5" xfId="0" applyFont="1" applyBorder="1" applyAlignment="1">
      <alignment horizontal="justify" vertical="center" wrapText="1"/>
    </xf>
    <xf numFmtId="0" fontId="2" fillId="2" borderId="1" xfId="0" applyFont="1" applyFill="1" applyBorder="1" applyAlignment="1">
      <alignment horizontal="center" vertical="center" wrapText="1"/>
    </xf>
    <xf numFmtId="0" fontId="18" fillId="0" borderId="0" xfId="0" applyFont="1" applyAlignment="1">
      <alignment horizontal="center" vertical="center"/>
    </xf>
    <xf numFmtId="0" fontId="18" fillId="0" borderId="0" xfId="0" applyFont="1">
      <alignment vertical="center"/>
    </xf>
    <xf numFmtId="0" fontId="18" fillId="2" borderId="0" xfId="0" applyFont="1" applyFill="1" applyBorder="1" applyAlignment="1">
      <alignment horizontal="center" vertical="center" wrapText="1"/>
    </xf>
    <xf numFmtId="0" fontId="19" fillId="0" borderId="0" xfId="0" applyFont="1" applyBorder="1" applyAlignment="1">
      <alignment horizontal="center" vertical="center" wrapText="1"/>
    </xf>
    <xf numFmtId="0" fontId="18" fillId="0" borderId="0" xfId="0" applyFont="1" applyFill="1" applyBorder="1" applyAlignment="1">
      <alignment horizontal="center" vertical="center" wrapText="1"/>
    </xf>
    <xf numFmtId="0" fontId="18" fillId="0" borderId="0"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Border="1" applyAlignment="1">
      <alignment horizontal="left" vertical="center"/>
    </xf>
    <xf numFmtId="0" fontId="3" fillId="0" borderId="25" xfId="0" applyFont="1" applyBorder="1">
      <alignment vertical="center"/>
    </xf>
    <xf numFmtId="0" fontId="11" fillId="0" borderId="0" xfId="0" applyFont="1" applyBorder="1" applyAlignment="1">
      <alignment vertical="center" wrapText="1"/>
    </xf>
    <xf numFmtId="0" fontId="11" fillId="0" borderId="0" xfId="0" applyFont="1" applyBorder="1" applyAlignment="1">
      <alignment horizontal="center" vertical="center" wrapText="1"/>
    </xf>
    <xf numFmtId="0" fontId="4" fillId="0" borderId="0"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4" fillId="0" borderId="0" xfId="0" applyFont="1" applyBorder="1" applyAlignment="1">
      <alignment horizontal="center" vertical="center" wrapText="1"/>
    </xf>
    <xf numFmtId="0" fontId="7" fillId="2" borderId="3" xfId="0" applyFont="1" applyFill="1" applyBorder="1" applyAlignment="1">
      <alignment horizontal="center" vertical="center" wrapText="1"/>
    </xf>
    <xf numFmtId="0" fontId="2" fillId="2" borderId="26" xfId="0" applyFont="1" applyFill="1" applyBorder="1" applyAlignment="1">
      <alignment horizontal="center" vertical="center" wrapText="1"/>
    </xf>
    <xf numFmtId="0" fontId="2" fillId="0" borderId="27" xfId="0" applyFont="1" applyBorder="1" applyAlignment="1">
      <alignment horizontal="left" vertical="center" wrapText="1"/>
    </xf>
    <xf numFmtId="0" fontId="2" fillId="0" borderId="6" xfId="0" applyFont="1" applyBorder="1" applyAlignment="1">
      <alignment horizontal="justify" vertical="center" wrapText="1"/>
    </xf>
    <xf numFmtId="0" fontId="2" fillId="0" borderId="8"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2" fillId="0" borderId="1" xfId="0" applyFont="1" applyBorder="1" applyAlignment="1">
      <alignment horizontal="center" vertical="center" textRotation="255" wrapText="1"/>
    </xf>
    <xf numFmtId="0" fontId="2" fillId="0" borderId="1" xfId="0" applyFont="1" applyBorder="1" applyAlignment="1">
      <alignment horizontal="left" vertical="center" wrapText="1"/>
    </xf>
    <xf numFmtId="0" fontId="2" fillId="2" borderId="3" xfId="0" applyFont="1" applyFill="1" applyBorder="1" applyAlignment="1">
      <alignment horizontal="left" vertical="center" wrapText="1"/>
    </xf>
    <xf numFmtId="0" fontId="2" fillId="2" borderId="5" xfId="0" applyFont="1" applyFill="1" applyBorder="1" applyAlignment="1">
      <alignment horizontal="left" vertical="center" wrapText="1"/>
    </xf>
    <xf numFmtId="0" fontId="10" fillId="0" borderId="6" xfId="0" applyFont="1" applyBorder="1" applyAlignment="1">
      <alignment horizontal="left" vertical="center" wrapText="1"/>
    </xf>
    <xf numFmtId="0" fontId="10" fillId="0" borderId="2" xfId="0" applyFont="1" applyBorder="1" applyAlignment="1">
      <alignment horizontal="left" vertical="center" wrapText="1"/>
    </xf>
    <xf numFmtId="0" fontId="10" fillId="0" borderId="1" xfId="0" applyFont="1" applyBorder="1" applyAlignment="1">
      <alignment horizontal="left" vertical="center" wrapText="1"/>
    </xf>
    <xf numFmtId="0" fontId="2" fillId="0" borderId="6" xfId="0" applyFont="1" applyBorder="1" applyAlignment="1">
      <alignment horizontal="center" vertical="center" textRotation="255" wrapText="1"/>
    </xf>
    <xf numFmtId="0" fontId="2" fillId="0" borderId="7" xfId="0" applyFont="1" applyBorder="1" applyAlignment="1">
      <alignment horizontal="center" vertical="center" textRotation="255" wrapText="1"/>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0" fillId="0" borderId="7" xfId="0" applyFont="1" applyBorder="1" applyAlignment="1">
      <alignment horizontal="left" vertical="center" wrapText="1"/>
    </xf>
    <xf numFmtId="0" fontId="10" fillId="0" borderId="9" xfId="0" applyFont="1" applyBorder="1" applyAlignment="1">
      <alignment horizontal="left" vertical="center" wrapText="1"/>
    </xf>
    <xf numFmtId="0" fontId="10" fillId="0" borderId="11" xfId="0" applyFont="1" applyBorder="1" applyAlignment="1">
      <alignment horizontal="left" vertical="center" wrapText="1"/>
    </xf>
    <xf numFmtId="0" fontId="10" fillId="0" borderId="10" xfId="0" applyFont="1" applyBorder="1" applyAlignment="1">
      <alignment horizontal="left" vertical="center" wrapText="1"/>
    </xf>
    <xf numFmtId="0" fontId="7" fillId="0" borderId="6" xfId="0" applyFont="1" applyBorder="1" applyAlignment="1">
      <alignment horizontal="center" vertical="center" textRotation="255" wrapText="1"/>
    </xf>
    <xf numFmtId="0" fontId="7" fillId="0" borderId="7" xfId="0" applyFont="1" applyBorder="1" applyAlignment="1">
      <alignment horizontal="center" vertical="center" textRotation="255" wrapText="1"/>
    </xf>
    <xf numFmtId="0" fontId="7" fillId="0" borderId="2" xfId="0" applyFont="1" applyBorder="1" applyAlignment="1">
      <alignment horizontal="center" vertical="center" textRotation="255" wrapText="1"/>
    </xf>
    <xf numFmtId="0" fontId="2" fillId="2" borderId="4" xfId="0" applyFont="1" applyFill="1" applyBorder="1" applyAlignment="1">
      <alignment horizontal="center"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2" xfId="0" applyFont="1" applyBorder="1" applyAlignment="1">
      <alignment horizontal="left" vertical="center" wrapText="1"/>
    </xf>
    <xf numFmtId="0" fontId="7" fillId="0" borderId="6" xfId="0" applyFont="1" applyBorder="1" applyAlignment="1">
      <alignment horizontal="center" vertical="center" textRotation="255"/>
    </xf>
    <xf numFmtId="0" fontId="7" fillId="0" borderId="2" xfId="0" applyFont="1" applyBorder="1" applyAlignment="1">
      <alignment horizontal="center" vertical="center" textRotation="255"/>
    </xf>
    <xf numFmtId="0" fontId="2" fillId="0" borderId="8"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4" xfId="0" applyFont="1" applyFill="1" applyBorder="1" applyAlignment="1">
      <alignment horizontal="left" vertical="center" wrapText="1"/>
    </xf>
    <xf numFmtId="0" fontId="7" fillId="2" borderId="16" xfId="0" applyFont="1" applyFill="1" applyBorder="1" applyAlignment="1">
      <alignment horizontal="right" vertical="center" wrapText="1"/>
    </xf>
    <xf numFmtId="0" fontId="7" fillId="2" borderId="18" xfId="0" applyFont="1" applyFill="1" applyBorder="1" applyAlignment="1">
      <alignment horizontal="right" vertical="center" wrapText="1"/>
    </xf>
    <xf numFmtId="0" fontId="7" fillId="2" borderId="17" xfId="0" applyFont="1" applyFill="1" applyBorder="1" applyAlignment="1">
      <alignment horizontal="right" vertical="center" wrapText="1"/>
    </xf>
    <xf numFmtId="0" fontId="2" fillId="0" borderId="3"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wrapText="1"/>
    </xf>
    <xf numFmtId="0" fontId="7" fillId="2" borderId="1" xfId="0" applyFont="1" applyFill="1" applyBorder="1" applyAlignment="1">
      <alignment horizontal="right" vertical="center" wrapText="1"/>
    </xf>
    <xf numFmtId="0" fontId="10" fillId="0" borderId="3" xfId="0" applyFont="1" applyBorder="1" applyAlignment="1">
      <alignment horizontal="justify" vertical="center" wrapText="1"/>
    </xf>
    <xf numFmtId="0" fontId="10" fillId="0" borderId="5" xfId="0" applyFont="1" applyBorder="1" applyAlignment="1">
      <alignment horizontal="justify" vertical="center" wrapText="1"/>
    </xf>
    <xf numFmtId="0" fontId="10" fillId="0" borderId="4" xfId="0" applyFont="1" applyBorder="1" applyAlignment="1">
      <alignment horizontal="justify" vertical="center" wrapText="1"/>
    </xf>
    <xf numFmtId="0" fontId="3" fillId="0" borderId="0" xfId="0" applyFont="1" applyBorder="1" applyAlignment="1">
      <alignment horizontal="center" vertical="center"/>
    </xf>
    <xf numFmtId="0" fontId="3" fillId="0" borderId="0" xfId="0" applyFont="1" applyBorder="1" applyAlignment="1">
      <alignment horizontal="left" vertical="center"/>
    </xf>
    <xf numFmtId="0" fontId="4" fillId="0" borderId="0" xfId="0" applyFont="1" applyBorder="1" applyAlignment="1">
      <alignment horizontal="left" vertical="center" wrapText="1"/>
    </xf>
    <xf numFmtId="0" fontId="2" fillId="0" borderId="0" xfId="0" applyFont="1" applyBorder="1" applyAlignment="1">
      <alignment horizontal="left" vertical="center" wrapText="1"/>
    </xf>
    <xf numFmtId="0" fontId="11" fillId="0" borderId="0" xfId="0" applyFont="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Alignment="1">
      <alignment horizontal="left" vertical="center"/>
    </xf>
    <xf numFmtId="0" fontId="4" fillId="0" borderId="0" xfId="0" applyFont="1" applyBorder="1" applyAlignment="1">
      <alignment horizontal="center" vertical="center" wrapText="1"/>
    </xf>
    <xf numFmtId="0" fontId="6" fillId="0" borderId="0" xfId="0" applyFont="1" applyBorder="1" applyAlignment="1">
      <alignment horizontal="left" vertical="center"/>
    </xf>
    <xf numFmtId="0" fontId="11" fillId="0" borderId="0" xfId="0" applyFont="1" applyBorder="1" applyAlignment="1">
      <alignment horizontal="left" vertical="center"/>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9" fillId="0" borderId="12" xfId="0" applyFont="1" applyBorder="1" applyAlignment="1">
      <alignment horizontal="center" vertical="center"/>
    </xf>
    <xf numFmtId="0" fontId="2" fillId="2" borderId="3" xfId="0" applyFont="1" applyFill="1" applyBorder="1" applyAlignment="1">
      <alignment horizontal="justify" vertical="center" wrapText="1"/>
    </xf>
    <xf numFmtId="0" fontId="2" fillId="2" borderId="4" xfId="0" applyFont="1" applyFill="1" applyBorder="1" applyAlignment="1">
      <alignment horizontal="justify" vertical="center" wrapText="1"/>
    </xf>
    <xf numFmtId="0" fontId="10" fillId="0" borderId="6" xfId="0" applyFont="1" applyBorder="1" applyAlignment="1">
      <alignment horizontal="center" vertical="center" textRotation="255" wrapText="1"/>
    </xf>
    <xf numFmtId="0" fontId="10" fillId="0" borderId="7" xfId="0" applyFont="1" applyBorder="1" applyAlignment="1">
      <alignment horizontal="center" vertical="center" textRotation="255" wrapText="1"/>
    </xf>
    <xf numFmtId="0" fontId="10" fillId="0" borderId="2" xfId="0" applyFont="1" applyBorder="1" applyAlignment="1">
      <alignment horizontal="center" vertical="center" textRotation="255" wrapText="1"/>
    </xf>
    <xf numFmtId="0" fontId="10" fillId="0" borderId="8"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1" xfId="0" applyFont="1" applyBorder="1" applyAlignment="1">
      <alignment horizontal="center" vertical="center" textRotation="255"/>
    </xf>
  </cellXfs>
  <cellStyles count="1">
    <cellStyle name="標準" xfId="0" builtinId="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182470</xdr:colOff>
      <xdr:row>9</xdr:row>
      <xdr:rowOff>27530</xdr:rowOff>
    </xdr:from>
    <xdr:to>
      <xdr:col>14</xdr:col>
      <xdr:colOff>1286547</xdr:colOff>
      <xdr:row>19</xdr:row>
      <xdr:rowOff>47763</xdr:rowOff>
    </xdr:to>
    <xdr:pic>
      <xdr:nvPicPr>
        <xdr:cNvPr id="4" name="図 3">
          <a:extLst>
            <a:ext uri="{FF2B5EF4-FFF2-40B4-BE49-F238E27FC236}">
              <a16:creationId xmlns:a16="http://schemas.microsoft.com/office/drawing/2014/main" id="{30F5D2D5-D153-968A-BD86-CAF34FEC6DC8}"/>
            </a:ext>
          </a:extLst>
        </xdr:cNvPr>
        <xdr:cNvPicPr>
          <a:picLocks noChangeAspect="1"/>
        </xdr:cNvPicPr>
      </xdr:nvPicPr>
      <xdr:blipFill>
        <a:blip xmlns:r="http://schemas.openxmlformats.org/officeDocument/2006/relationships" r:embed="rId1"/>
        <a:stretch>
          <a:fillRect/>
        </a:stretch>
      </xdr:blipFill>
      <xdr:spPr>
        <a:xfrm>
          <a:off x="9583231" y="1907682"/>
          <a:ext cx="4824901" cy="1686970"/>
        </a:xfrm>
        <a:prstGeom prst="rect">
          <a:avLst/>
        </a:prstGeom>
      </xdr:spPr>
    </xdr:pic>
    <xdr:clientData/>
  </xdr:twoCellAnchor>
  <xdr:twoCellAnchor>
    <xdr:from>
      <xdr:col>7</xdr:col>
      <xdr:colOff>192069</xdr:colOff>
      <xdr:row>6</xdr:row>
      <xdr:rowOff>186217</xdr:rowOff>
    </xdr:from>
    <xdr:to>
      <xdr:col>9</xdr:col>
      <xdr:colOff>238871</xdr:colOff>
      <xdr:row>8</xdr:row>
      <xdr:rowOff>154145</xdr:rowOff>
    </xdr:to>
    <xdr:sp macro="" textlink="">
      <xdr:nvSpPr>
        <xdr:cNvPr id="6" name="テキスト ボックス 5">
          <a:extLst>
            <a:ext uri="{FF2B5EF4-FFF2-40B4-BE49-F238E27FC236}">
              <a16:creationId xmlns:a16="http://schemas.microsoft.com/office/drawing/2014/main" id="{647AC199-332C-647B-01B2-D8277D054B77}"/>
            </a:ext>
          </a:extLst>
        </xdr:cNvPr>
        <xdr:cNvSpPr txBox="1"/>
      </xdr:nvSpPr>
      <xdr:spPr>
        <a:xfrm>
          <a:off x="9592830" y="1519717"/>
          <a:ext cx="1057280" cy="34892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①個別評価</a:t>
          </a:r>
        </a:p>
      </xdr:txBody>
    </xdr:sp>
    <xdr:clientData/>
  </xdr:twoCellAnchor>
  <xdr:twoCellAnchor>
    <xdr:from>
      <xdr:col>7</xdr:col>
      <xdr:colOff>243129</xdr:colOff>
      <xdr:row>22</xdr:row>
      <xdr:rowOff>56367</xdr:rowOff>
    </xdr:from>
    <xdr:to>
      <xdr:col>9</xdr:col>
      <xdr:colOff>292471</xdr:colOff>
      <xdr:row>24</xdr:row>
      <xdr:rowOff>105969</xdr:rowOff>
    </xdr:to>
    <xdr:sp macro="" textlink="">
      <xdr:nvSpPr>
        <xdr:cNvPr id="8" name="テキスト ボックス 7">
          <a:extLst>
            <a:ext uri="{FF2B5EF4-FFF2-40B4-BE49-F238E27FC236}">
              <a16:creationId xmlns:a16="http://schemas.microsoft.com/office/drawing/2014/main" id="{EEC0858A-41C9-8AE0-F641-FDCAA8726DDC}"/>
            </a:ext>
          </a:extLst>
        </xdr:cNvPr>
        <xdr:cNvSpPr txBox="1"/>
      </xdr:nvSpPr>
      <xdr:spPr>
        <a:xfrm>
          <a:off x="9643890" y="4007171"/>
          <a:ext cx="1059820" cy="3809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②総括評価</a:t>
          </a:r>
        </a:p>
      </xdr:txBody>
    </xdr:sp>
    <xdr:clientData/>
  </xdr:twoCellAnchor>
  <xdr:twoCellAnchor>
    <xdr:from>
      <xdr:col>10</xdr:col>
      <xdr:colOff>446538</xdr:colOff>
      <xdr:row>20</xdr:row>
      <xdr:rowOff>112026</xdr:rowOff>
    </xdr:from>
    <xdr:to>
      <xdr:col>12</xdr:col>
      <xdr:colOff>359561</xdr:colOff>
      <xdr:row>22</xdr:row>
      <xdr:rowOff>103289</xdr:rowOff>
    </xdr:to>
    <xdr:sp macro="" textlink="">
      <xdr:nvSpPr>
        <xdr:cNvPr id="10" name="二等辺三角形 9">
          <a:extLst>
            <a:ext uri="{FF2B5EF4-FFF2-40B4-BE49-F238E27FC236}">
              <a16:creationId xmlns:a16="http://schemas.microsoft.com/office/drawing/2014/main" id="{3D52D7BC-6273-14B8-0C53-D0011BBC9D72}"/>
            </a:ext>
          </a:extLst>
        </xdr:cNvPr>
        <xdr:cNvSpPr/>
      </xdr:nvSpPr>
      <xdr:spPr>
        <a:xfrm flipV="1">
          <a:off x="11363016" y="3897178"/>
          <a:ext cx="923502" cy="289437"/>
        </a:xfrm>
        <a:prstGeom prst="triangle">
          <a:avLst/>
        </a:prstGeom>
        <a:solidFill>
          <a:schemeClr val="accent6">
            <a:lumMod val="60000"/>
            <a:lumOff val="4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217769</xdr:colOff>
      <xdr:row>24</xdr:row>
      <xdr:rowOff>140008</xdr:rowOff>
    </xdr:from>
    <xdr:to>
      <xdr:col>14</xdr:col>
      <xdr:colOff>1275522</xdr:colOff>
      <xdr:row>35</xdr:row>
      <xdr:rowOff>15914</xdr:rowOff>
    </xdr:to>
    <xdr:pic>
      <xdr:nvPicPr>
        <xdr:cNvPr id="11" name="図 10">
          <a:extLst>
            <a:ext uri="{FF2B5EF4-FFF2-40B4-BE49-F238E27FC236}">
              <a16:creationId xmlns:a16="http://schemas.microsoft.com/office/drawing/2014/main" id="{B214D01C-60AA-A1CC-496B-B51365D910DA}"/>
            </a:ext>
          </a:extLst>
        </xdr:cNvPr>
        <xdr:cNvPicPr>
          <a:picLocks noChangeAspect="1"/>
        </xdr:cNvPicPr>
      </xdr:nvPicPr>
      <xdr:blipFill>
        <a:blip xmlns:r="http://schemas.openxmlformats.org/officeDocument/2006/relationships" r:embed="rId2"/>
        <a:stretch>
          <a:fillRect/>
        </a:stretch>
      </xdr:blipFill>
      <xdr:spPr>
        <a:xfrm>
          <a:off x="9618530" y="4422117"/>
          <a:ext cx="4784927" cy="1698080"/>
        </a:xfrm>
        <a:prstGeom prst="rect">
          <a:avLst/>
        </a:prstGeom>
      </xdr:spPr>
    </xdr:pic>
    <xdr:clientData/>
  </xdr:twoCellAnchor>
  <xdr:twoCellAnchor>
    <xdr:from>
      <xdr:col>7</xdr:col>
      <xdr:colOff>100853</xdr:colOff>
      <xdr:row>58</xdr:row>
      <xdr:rowOff>108884</xdr:rowOff>
    </xdr:from>
    <xdr:to>
      <xdr:col>9</xdr:col>
      <xdr:colOff>143845</xdr:colOff>
      <xdr:row>60</xdr:row>
      <xdr:rowOff>72988</xdr:rowOff>
    </xdr:to>
    <xdr:sp macro="" textlink="">
      <xdr:nvSpPr>
        <xdr:cNvPr id="13" name="テキスト ボックス 12">
          <a:extLst>
            <a:ext uri="{FF2B5EF4-FFF2-40B4-BE49-F238E27FC236}">
              <a16:creationId xmlns:a16="http://schemas.microsoft.com/office/drawing/2014/main" id="{0CC5F7CD-2B34-4A04-8DBC-A0D4FD40BEE8}"/>
            </a:ext>
          </a:extLst>
        </xdr:cNvPr>
        <xdr:cNvSpPr txBox="1"/>
      </xdr:nvSpPr>
      <xdr:spPr>
        <a:xfrm>
          <a:off x="9525000" y="9992472"/>
          <a:ext cx="1051521" cy="3675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③総合評価</a:t>
          </a:r>
        </a:p>
      </xdr:txBody>
    </xdr:sp>
    <xdr:clientData/>
  </xdr:twoCellAnchor>
  <xdr:twoCellAnchor>
    <xdr:from>
      <xdr:col>11</xdr:col>
      <xdr:colOff>96704</xdr:colOff>
      <xdr:row>36</xdr:row>
      <xdr:rowOff>143981</xdr:rowOff>
    </xdr:from>
    <xdr:to>
      <xdr:col>12</xdr:col>
      <xdr:colOff>259936</xdr:colOff>
      <xdr:row>59</xdr:row>
      <xdr:rowOff>8283</xdr:rowOff>
    </xdr:to>
    <xdr:sp macro="" textlink="">
      <xdr:nvSpPr>
        <xdr:cNvPr id="14" name="矢印: 下 13">
          <a:extLst>
            <a:ext uri="{FF2B5EF4-FFF2-40B4-BE49-F238E27FC236}">
              <a16:creationId xmlns:a16="http://schemas.microsoft.com/office/drawing/2014/main" id="{8C19F1EB-23A3-CE2B-FCD6-E5E6E498443B}"/>
            </a:ext>
          </a:extLst>
        </xdr:cNvPr>
        <xdr:cNvSpPr/>
      </xdr:nvSpPr>
      <xdr:spPr>
        <a:xfrm>
          <a:off x="11518421" y="6546438"/>
          <a:ext cx="668472" cy="4245802"/>
        </a:xfrm>
        <a:prstGeom prst="downArrow">
          <a:avLst/>
        </a:prstGeom>
        <a:solidFill>
          <a:schemeClr val="accent6">
            <a:lumMod val="60000"/>
            <a:lumOff val="40000"/>
          </a:schemeClr>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151453</xdr:colOff>
      <xdr:row>60</xdr:row>
      <xdr:rowOff>94065</xdr:rowOff>
    </xdr:from>
    <xdr:to>
      <xdr:col>14</xdr:col>
      <xdr:colOff>1257285</xdr:colOff>
      <xdr:row>65</xdr:row>
      <xdr:rowOff>367392</xdr:rowOff>
    </xdr:to>
    <xdr:pic>
      <xdr:nvPicPr>
        <xdr:cNvPr id="2" name="図 1">
          <a:extLst>
            <a:ext uri="{FF2B5EF4-FFF2-40B4-BE49-F238E27FC236}">
              <a16:creationId xmlns:a16="http://schemas.microsoft.com/office/drawing/2014/main" id="{CD0B4D59-4DB5-6A80-F6A5-5776CD580510}"/>
            </a:ext>
          </a:extLst>
        </xdr:cNvPr>
        <xdr:cNvPicPr>
          <a:picLocks noChangeAspect="1"/>
        </xdr:cNvPicPr>
      </xdr:nvPicPr>
      <xdr:blipFill>
        <a:blip xmlns:r="http://schemas.openxmlformats.org/officeDocument/2006/relationships" r:embed="rId3"/>
        <a:stretch>
          <a:fillRect/>
        </a:stretch>
      </xdr:blipFill>
      <xdr:spPr>
        <a:xfrm>
          <a:off x="9540382" y="10857315"/>
          <a:ext cx="4834189" cy="17973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4763</xdr:colOff>
      <xdr:row>53</xdr:row>
      <xdr:rowOff>130969</xdr:rowOff>
    </xdr:from>
    <xdr:to>
      <xdr:col>6</xdr:col>
      <xdr:colOff>309563</xdr:colOff>
      <xdr:row>60</xdr:row>
      <xdr:rowOff>73819</xdr:rowOff>
    </xdr:to>
    <xdr:sp macro="" textlink="">
      <xdr:nvSpPr>
        <xdr:cNvPr id="2" name="吹き出し: 四角形 1">
          <a:extLst>
            <a:ext uri="{FF2B5EF4-FFF2-40B4-BE49-F238E27FC236}">
              <a16:creationId xmlns:a16="http://schemas.microsoft.com/office/drawing/2014/main" id="{6AF912FF-8448-40F0-89A0-2441DD16538B}"/>
            </a:ext>
          </a:extLst>
        </xdr:cNvPr>
        <xdr:cNvSpPr/>
      </xdr:nvSpPr>
      <xdr:spPr>
        <a:xfrm>
          <a:off x="7138988" y="8246269"/>
          <a:ext cx="990600" cy="1028700"/>
        </a:xfrm>
        <a:prstGeom prst="wedgeRectCallout">
          <a:avLst>
            <a:gd name="adj1" fmla="val -59295"/>
            <a:gd name="adj2" fmla="val 3511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900"/>
            <a:t>20</a:t>
          </a:r>
          <a:r>
            <a:rPr kumimoji="1" lang="ja-JP" altLang="en-US" sz="900"/>
            <a:t>項目のうち</a:t>
          </a:r>
          <a:r>
            <a:rPr kumimoji="1" lang="en-US" altLang="ja-JP" sz="900"/>
            <a:t>S</a:t>
          </a:r>
          <a:r>
            <a:rPr kumimoji="1" lang="ja-JP" altLang="en-US" sz="900"/>
            <a:t>の</a:t>
          </a:r>
          <a:r>
            <a:rPr kumimoji="1" lang="en-US" altLang="ja-JP" sz="900"/>
            <a:t>1</a:t>
          </a:r>
          <a:r>
            <a:rPr kumimoji="1" lang="ja-JP" altLang="en-US" sz="900"/>
            <a:t>項目を除く</a:t>
          </a:r>
          <a:r>
            <a:rPr kumimoji="1" lang="en-US" altLang="ja-JP" sz="900"/>
            <a:t>19</a:t>
          </a:r>
          <a:r>
            <a:rPr kumimoji="1" lang="ja-JP" altLang="en-US" sz="900"/>
            <a:t>項目のうち、</a:t>
          </a:r>
          <a:r>
            <a:rPr kumimoji="1" lang="en-US" altLang="ja-JP" sz="900"/>
            <a:t>A</a:t>
          </a:r>
          <a:r>
            <a:rPr kumimoji="1" lang="ja-JP" altLang="en-US" sz="900"/>
            <a:t>が</a:t>
          </a:r>
          <a:r>
            <a:rPr kumimoji="1" lang="en-US" altLang="ja-JP" sz="900"/>
            <a:t>8</a:t>
          </a:r>
          <a:r>
            <a:rPr kumimoji="1" lang="ja-JP" altLang="en-US" sz="900"/>
            <a:t>項目（</a:t>
          </a:r>
          <a:r>
            <a:rPr kumimoji="1" lang="en-US" altLang="ja-JP" sz="900"/>
            <a:t>5</a:t>
          </a:r>
          <a:r>
            <a:rPr kumimoji="1" lang="ja-JP" altLang="en-US" sz="900"/>
            <a:t>割に満たないため、</a:t>
          </a:r>
          <a:r>
            <a:rPr kumimoji="1" lang="en-US" altLang="ja-JP" sz="900"/>
            <a:t>B</a:t>
          </a:r>
          <a:r>
            <a:rPr kumimoji="1" lang="ja-JP" altLang="en-US" sz="900"/>
            <a:t>となる。</a:t>
          </a:r>
        </a:p>
      </xdr:txBody>
    </xdr:sp>
    <xdr:clientData/>
  </xdr:twoCellAnchor>
  <xdr:twoCellAnchor>
    <xdr:from>
      <xdr:col>4</xdr:col>
      <xdr:colOff>650080</xdr:colOff>
      <xdr:row>81</xdr:row>
      <xdr:rowOff>90487</xdr:rowOff>
    </xdr:from>
    <xdr:to>
      <xdr:col>6</xdr:col>
      <xdr:colOff>230980</xdr:colOff>
      <xdr:row>86</xdr:row>
      <xdr:rowOff>14287</xdr:rowOff>
    </xdr:to>
    <xdr:sp macro="" textlink="">
      <xdr:nvSpPr>
        <xdr:cNvPr id="3" name="吹き出し: 四角形 2">
          <a:extLst>
            <a:ext uri="{FF2B5EF4-FFF2-40B4-BE49-F238E27FC236}">
              <a16:creationId xmlns:a16="http://schemas.microsoft.com/office/drawing/2014/main" id="{DBC2BB97-4109-4E2B-9276-B16E603358EC}"/>
            </a:ext>
          </a:extLst>
        </xdr:cNvPr>
        <xdr:cNvSpPr/>
      </xdr:nvSpPr>
      <xdr:spPr>
        <a:xfrm>
          <a:off x="7060405" y="13435012"/>
          <a:ext cx="990600" cy="1076325"/>
        </a:xfrm>
        <a:prstGeom prst="wedgeRectCallout">
          <a:avLst>
            <a:gd name="adj1" fmla="val -59295"/>
            <a:gd name="adj2" fmla="val 3511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900"/>
            <a:t>Ⅰ</a:t>
          </a:r>
          <a:r>
            <a:rPr kumimoji="1" lang="ja-JP" altLang="en-US" sz="900"/>
            <a:t>～</a:t>
          </a:r>
          <a:r>
            <a:rPr kumimoji="1" lang="en-US" altLang="ja-JP" sz="900"/>
            <a:t>Ⅳ</a:t>
          </a:r>
          <a:r>
            <a:rPr kumimoji="1" lang="ja-JP" altLang="en-US" sz="900"/>
            <a:t>がすべて</a:t>
          </a:r>
          <a:r>
            <a:rPr kumimoji="1" lang="en-US" altLang="ja-JP" sz="900"/>
            <a:t>B</a:t>
          </a:r>
          <a:r>
            <a:rPr kumimoji="1" lang="ja-JP" altLang="en-US" sz="900"/>
            <a:t>以上であるが、</a:t>
          </a:r>
          <a:r>
            <a:rPr kumimoji="1" lang="en-US" altLang="ja-JP" sz="900"/>
            <a:t>Ⅱ</a:t>
          </a:r>
          <a:r>
            <a:rPr kumimoji="1" lang="ja-JP" altLang="en-US" sz="900"/>
            <a:t>が</a:t>
          </a:r>
          <a:r>
            <a:rPr kumimoji="1" lang="en-US" altLang="ja-JP" sz="900"/>
            <a:t>B</a:t>
          </a:r>
          <a:r>
            <a:rPr kumimoji="1" lang="ja-JP" altLang="en-US" sz="900"/>
            <a:t>のため総合評価は</a:t>
          </a:r>
          <a:r>
            <a:rPr kumimoji="1" lang="en-US" altLang="ja-JP" sz="900"/>
            <a:t>B</a:t>
          </a:r>
          <a:r>
            <a:rPr kumimoji="1" lang="ja-JP" altLang="en-US" sz="900"/>
            <a:t>となる。</a:t>
          </a:r>
        </a:p>
      </xdr:txBody>
    </xdr:sp>
    <xdr:clientData/>
  </xdr:twoCellAnchor>
  <xdr:twoCellAnchor>
    <xdr:from>
      <xdr:col>4</xdr:col>
      <xdr:colOff>702468</xdr:colOff>
      <xdr:row>27</xdr:row>
      <xdr:rowOff>135731</xdr:rowOff>
    </xdr:from>
    <xdr:to>
      <xdr:col>6</xdr:col>
      <xdr:colOff>283368</xdr:colOff>
      <xdr:row>34</xdr:row>
      <xdr:rowOff>78581</xdr:rowOff>
    </xdr:to>
    <xdr:sp macro="" textlink="">
      <xdr:nvSpPr>
        <xdr:cNvPr id="6" name="吹き出し: 四角形 5">
          <a:extLst>
            <a:ext uri="{FF2B5EF4-FFF2-40B4-BE49-F238E27FC236}">
              <a16:creationId xmlns:a16="http://schemas.microsoft.com/office/drawing/2014/main" id="{59487508-FF11-4715-A10A-30C0D37EDA57}"/>
            </a:ext>
          </a:extLst>
        </xdr:cNvPr>
        <xdr:cNvSpPr/>
      </xdr:nvSpPr>
      <xdr:spPr>
        <a:xfrm>
          <a:off x="7112793" y="4050506"/>
          <a:ext cx="990600" cy="1028700"/>
        </a:xfrm>
        <a:prstGeom prst="wedgeRectCallout">
          <a:avLst>
            <a:gd name="adj1" fmla="val -59295"/>
            <a:gd name="adj2" fmla="val 35118"/>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900"/>
            <a:t>23</a:t>
          </a:r>
          <a:r>
            <a:rPr kumimoji="1" lang="ja-JP" altLang="en-US" sz="900"/>
            <a:t>項目のうち</a:t>
          </a:r>
          <a:r>
            <a:rPr kumimoji="1" lang="en-US" altLang="ja-JP" sz="900"/>
            <a:t>S</a:t>
          </a:r>
          <a:r>
            <a:rPr kumimoji="1" lang="ja-JP" altLang="en-US" sz="900"/>
            <a:t>の０項目を除く</a:t>
          </a:r>
          <a:r>
            <a:rPr kumimoji="1" lang="en-US" altLang="ja-JP" sz="900"/>
            <a:t>23</a:t>
          </a:r>
          <a:r>
            <a:rPr kumimoji="1" lang="ja-JP" altLang="en-US" sz="900"/>
            <a:t>項目のうち、</a:t>
          </a:r>
          <a:r>
            <a:rPr kumimoji="1" lang="en-US" altLang="ja-JP" sz="900"/>
            <a:t>A</a:t>
          </a:r>
          <a:r>
            <a:rPr kumimoji="1" lang="ja-JP" altLang="en-US" sz="900"/>
            <a:t>が</a:t>
          </a:r>
          <a:r>
            <a:rPr kumimoji="1" lang="en-US" altLang="ja-JP" sz="900"/>
            <a:t>19</a:t>
          </a:r>
          <a:r>
            <a:rPr kumimoji="1" lang="ja-JP" altLang="en-US" sz="900"/>
            <a:t>項目（</a:t>
          </a:r>
          <a:r>
            <a:rPr kumimoji="1" lang="en-US" altLang="ja-JP" sz="900"/>
            <a:t>5</a:t>
          </a:r>
          <a:r>
            <a:rPr kumimoji="1" lang="ja-JP" altLang="en-US" sz="900"/>
            <a:t>割以上のため</a:t>
          </a:r>
          <a:r>
            <a:rPr kumimoji="1" lang="en-US" altLang="ja-JP" sz="900"/>
            <a:t>A</a:t>
          </a:r>
          <a:r>
            <a:rPr kumimoji="1" lang="ja-JP" altLang="en-US" sz="900"/>
            <a:t>となる。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xcel">
      <a:majorFont>
        <a:latin typeface="Segoe UI"/>
        <a:ea typeface="メイリオ"/>
        <a:cs typeface=""/>
      </a:majorFont>
      <a:minorFont>
        <a:latin typeface="Meiryo UI"/>
        <a:ea typeface="Meiryo UI"/>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4EC5D8-7255-485A-8EB3-1448A520C9A5}">
  <dimension ref="A1:G65"/>
  <sheetViews>
    <sheetView zoomScale="130" zoomScaleNormal="130" workbookViewId="0">
      <selection activeCell="A6" sqref="A6"/>
    </sheetView>
  </sheetViews>
  <sheetFormatPr defaultRowHeight="15.75"/>
  <cols>
    <col min="1" max="1" width="14.44140625" bestFit="1" customWidth="1"/>
    <col min="3" max="3" width="59.44140625" bestFit="1" customWidth="1"/>
    <col min="4" max="4" width="9.88671875" style="79" customWidth="1"/>
    <col min="5" max="5" width="9.109375" style="80"/>
    <col min="6" max="6" width="23.6640625" style="80" customWidth="1"/>
  </cols>
  <sheetData>
    <row r="1" spans="1:7">
      <c r="A1" t="s">
        <v>139</v>
      </c>
      <c r="F1" s="80">
        <f>COUNTA(E:E)-1</f>
        <v>54</v>
      </c>
    </row>
    <row r="2" spans="1:7">
      <c r="A2" t="s">
        <v>192</v>
      </c>
      <c r="F2" s="80">
        <f>COUNTIF(E:E,"削除")</f>
        <v>23</v>
      </c>
      <c r="G2" t="s">
        <v>165</v>
      </c>
    </row>
    <row r="3" spans="1:7">
      <c r="A3" t="s">
        <v>141</v>
      </c>
    </row>
    <row r="4" spans="1:7">
      <c r="A4" t="s">
        <v>140</v>
      </c>
    </row>
    <row r="5" spans="1:7">
      <c r="A5" t="s">
        <v>193</v>
      </c>
    </row>
    <row r="7" spans="1:7" ht="27.95" customHeight="1">
      <c r="A7" s="110" t="s">
        <v>2</v>
      </c>
      <c r="B7" s="111"/>
      <c r="C7" s="78" t="s">
        <v>3</v>
      </c>
      <c r="D7" s="81" t="s">
        <v>145</v>
      </c>
      <c r="E7" s="80" t="s">
        <v>142</v>
      </c>
      <c r="F7" s="80" t="s">
        <v>147</v>
      </c>
    </row>
    <row r="8" spans="1:7">
      <c r="A8" s="101" t="s">
        <v>60</v>
      </c>
      <c r="B8" s="67" t="s">
        <v>4</v>
      </c>
      <c r="C8" s="25" t="s">
        <v>5</v>
      </c>
      <c r="D8" s="82" t="s">
        <v>146</v>
      </c>
      <c r="E8" s="80" t="s">
        <v>143</v>
      </c>
      <c r="F8" s="80" t="s">
        <v>153</v>
      </c>
    </row>
    <row r="9" spans="1:7">
      <c r="A9" s="101"/>
      <c r="B9" s="105" t="s">
        <v>6</v>
      </c>
      <c r="C9" s="25" t="s">
        <v>89</v>
      </c>
      <c r="D9" s="82"/>
      <c r="E9" s="80" t="s">
        <v>143</v>
      </c>
      <c r="F9" s="80" t="s">
        <v>148</v>
      </c>
    </row>
    <row r="10" spans="1:7">
      <c r="A10" s="101"/>
      <c r="B10" s="112"/>
      <c r="C10" s="25" t="s">
        <v>7</v>
      </c>
      <c r="D10" s="82" t="s">
        <v>146</v>
      </c>
      <c r="E10" s="80" t="s">
        <v>143</v>
      </c>
      <c r="F10" s="80" t="s">
        <v>152</v>
      </c>
    </row>
    <row r="11" spans="1:7">
      <c r="A11" s="101"/>
      <c r="B11" s="112"/>
      <c r="C11" s="25" t="s">
        <v>72</v>
      </c>
      <c r="D11" s="82" t="s">
        <v>146</v>
      </c>
      <c r="E11" s="80" t="s">
        <v>143</v>
      </c>
      <c r="F11" s="80" t="s">
        <v>152</v>
      </c>
    </row>
    <row r="12" spans="1:7">
      <c r="A12" s="101"/>
      <c r="B12" s="106"/>
      <c r="C12" s="25" t="s">
        <v>37</v>
      </c>
      <c r="D12" s="82" t="s">
        <v>146</v>
      </c>
      <c r="E12" s="80" t="s">
        <v>149</v>
      </c>
      <c r="F12" s="80" t="s">
        <v>155</v>
      </c>
    </row>
    <row r="13" spans="1:7">
      <c r="A13" s="101"/>
      <c r="B13" s="67" t="s">
        <v>8</v>
      </c>
      <c r="C13" s="25" t="s">
        <v>9</v>
      </c>
      <c r="D13" s="82"/>
      <c r="E13" s="80" t="s">
        <v>144</v>
      </c>
    </row>
    <row r="14" spans="1:7">
      <c r="A14" s="101"/>
      <c r="B14" s="113" t="s">
        <v>38</v>
      </c>
      <c r="C14" s="25" t="s">
        <v>39</v>
      </c>
      <c r="D14" s="82" t="s">
        <v>146</v>
      </c>
      <c r="E14" s="80" t="s">
        <v>143</v>
      </c>
      <c r="F14" s="80" t="s">
        <v>152</v>
      </c>
    </row>
    <row r="15" spans="1:7">
      <c r="A15" s="101"/>
      <c r="B15" s="114"/>
      <c r="C15" s="25" t="s">
        <v>40</v>
      </c>
      <c r="D15" s="82"/>
      <c r="E15" s="80" t="s">
        <v>144</v>
      </c>
    </row>
    <row r="16" spans="1:7">
      <c r="A16" s="101"/>
      <c r="B16" s="113" t="s">
        <v>10</v>
      </c>
      <c r="C16" s="25" t="s">
        <v>41</v>
      </c>
      <c r="D16" s="82" t="s">
        <v>146</v>
      </c>
      <c r="E16" s="80" t="s">
        <v>143</v>
      </c>
      <c r="F16" s="80" t="s">
        <v>152</v>
      </c>
    </row>
    <row r="17" spans="1:6">
      <c r="A17" s="101"/>
      <c r="B17" s="114"/>
      <c r="C17" s="25" t="s">
        <v>11</v>
      </c>
      <c r="D17" s="82" t="s">
        <v>146</v>
      </c>
      <c r="E17" s="80" t="s">
        <v>143</v>
      </c>
      <c r="F17" s="80" t="s">
        <v>152</v>
      </c>
    </row>
    <row r="18" spans="1:6">
      <c r="A18" s="101"/>
      <c r="B18" s="75" t="s">
        <v>45</v>
      </c>
      <c r="C18" s="25" t="s">
        <v>46</v>
      </c>
      <c r="D18" s="82" t="s">
        <v>146</v>
      </c>
      <c r="E18" s="80" t="s">
        <v>143</v>
      </c>
      <c r="F18" s="80" t="s">
        <v>153</v>
      </c>
    </row>
    <row r="19" spans="1:6" ht="22.5">
      <c r="A19" s="101"/>
      <c r="B19" s="75" t="s">
        <v>77</v>
      </c>
      <c r="C19" s="25" t="s">
        <v>78</v>
      </c>
      <c r="D19" s="82"/>
      <c r="E19" s="80" t="s">
        <v>144</v>
      </c>
    </row>
    <row r="20" spans="1:6" ht="22.5">
      <c r="A20" s="101"/>
      <c r="B20" s="72" t="s">
        <v>79</v>
      </c>
      <c r="C20" s="25" t="s">
        <v>80</v>
      </c>
      <c r="D20" s="82"/>
      <c r="E20" s="80" t="s">
        <v>149</v>
      </c>
      <c r="F20" s="80" t="s">
        <v>150</v>
      </c>
    </row>
    <row r="21" spans="1:6" ht="22.5">
      <c r="A21" s="101"/>
      <c r="B21" s="72" t="s">
        <v>81</v>
      </c>
      <c r="C21" s="25" t="s">
        <v>82</v>
      </c>
      <c r="D21" s="82"/>
      <c r="E21" s="80" t="s">
        <v>143</v>
      </c>
    </row>
    <row r="22" spans="1:6">
      <c r="A22" s="101"/>
      <c r="B22" s="113" t="s">
        <v>12</v>
      </c>
      <c r="C22" s="25" t="s">
        <v>13</v>
      </c>
      <c r="D22" s="82"/>
      <c r="E22" s="80" t="s">
        <v>143</v>
      </c>
    </row>
    <row r="23" spans="1:6">
      <c r="A23" s="101"/>
      <c r="B23" s="115"/>
      <c r="C23" s="25" t="s">
        <v>14</v>
      </c>
      <c r="D23" s="82"/>
      <c r="E23" s="80" t="s">
        <v>144</v>
      </c>
    </row>
    <row r="24" spans="1:6">
      <c r="A24" s="101"/>
      <c r="B24" s="114"/>
      <c r="C24" s="25" t="s">
        <v>42</v>
      </c>
      <c r="D24" s="82"/>
      <c r="E24" s="80" t="s">
        <v>144</v>
      </c>
    </row>
    <row r="25" spans="1:6">
      <c r="A25" s="101"/>
      <c r="B25" s="105" t="s">
        <v>15</v>
      </c>
      <c r="C25" s="25" t="s">
        <v>43</v>
      </c>
      <c r="D25" s="82"/>
      <c r="E25" s="80" t="s">
        <v>143</v>
      </c>
      <c r="F25" s="80" t="s">
        <v>151</v>
      </c>
    </row>
    <row r="26" spans="1:6">
      <c r="A26" s="101"/>
      <c r="B26" s="112"/>
      <c r="C26" s="25" t="s">
        <v>73</v>
      </c>
      <c r="D26" s="82"/>
      <c r="E26" s="80" t="s">
        <v>143</v>
      </c>
      <c r="F26" s="80" t="s">
        <v>154</v>
      </c>
    </row>
    <row r="27" spans="1:6">
      <c r="A27" s="101"/>
      <c r="B27" s="112"/>
      <c r="C27" s="25" t="s">
        <v>122</v>
      </c>
      <c r="D27" s="82"/>
      <c r="E27" s="80" t="s">
        <v>149</v>
      </c>
      <c r="F27" s="80" t="s">
        <v>191</v>
      </c>
    </row>
    <row r="28" spans="1:6">
      <c r="A28" s="101"/>
      <c r="B28" s="106"/>
      <c r="C28" s="25" t="s">
        <v>74</v>
      </c>
      <c r="D28" s="82"/>
      <c r="E28" s="80" t="s">
        <v>143</v>
      </c>
    </row>
    <row r="29" spans="1:6">
      <c r="A29" s="101"/>
      <c r="B29" s="27" t="s">
        <v>75</v>
      </c>
      <c r="C29" s="25" t="s">
        <v>76</v>
      </c>
      <c r="D29" s="82"/>
      <c r="E29" s="80" t="s">
        <v>149</v>
      </c>
      <c r="F29" s="80" t="s">
        <v>156</v>
      </c>
    </row>
    <row r="30" spans="1:6">
      <c r="A30" s="101"/>
      <c r="B30" s="113" t="s">
        <v>16</v>
      </c>
      <c r="C30" s="25" t="s">
        <v>17</v>
      </c>
      <c r="D30" s="82"/>
      <c r="E30" s="80" t="s">
        <v>143</v>
      </c>
      <c r="F30" s="80" t="s">
        <v>151</v>
      </c>
    </row>
    <row r="31" spans="1:6">
      <c r="A31" s="101"/>
      <c r="B31" s="114"/>
      <c r="C31" s="25" t="s">
        <v>71</v>
      </c>
      <c r="D31" s="82" t="s">
        <v>146</v>
      </c>
      <c r="E31" s="80" t="s">
        <v>143</v>
      </c>
      <c r="F31" s="80" t="s">
        <v>152</v>
      </c>
    </row>
    <row r="32" spans="1:6">
      <c r="A32" s="101"/>
      <c r="B32" s="73" t="s">
        <v>87</v>
      </c>
      <c r="C32" s="25" t="s">
        <v>88</v>
      </c>
      <c r="D32" s="82" t="s">
        <v>146</v>
      </c>
      <c r="E32" s="80" t="s">
        <v>143</v>
      </c>
      <c r="F32" s="80" t="s">
        <v>152</v>
      </c>
    </row>
    <row r="33" spans="1:6">
      <c r="A33" s="101"/>
      <c r="B33" s="29" t="s">
        <v>18</v>
      </c>
      <c r="C33" s="68"/>
      <c r="D33" s="82"/>
      <c r="E33" s="80" t="s">
        <v>144</v>
      </c>
    </row>
    <row r="34" spans="1:6">
      <c r="A34" s="6"/>
      <c r="B34" s="56"/>
      <c r="C34" s="6"/>
      <c r="D34" s="83"/>
    </row>
    <row r="35" spans="1:6">
      <c r="A35" s="103" t="s">
        <v>2</v>
      </c>
      <c r="B35" s="104"/>
      <c r="C35" s="69" t="s">
        <v>3</v>
      </c>
      <c r="D35" s="81"/>
    </row>
    <row r="36" spans="1:6">
      <c r="A36" s="108" t="s">
        <v>61</v>
      </c>
      <c r="B36" s="107" t="s">
        <v>19</v>
      </c>
      <c r="C36" s="66" t="s">
        <v>83</v>
      </c>
      <c r="D36" s="82"/>
      <c r="E36" s="80" t="s">
        <v>144</v>
      </c>
    </row>
    <row r="37" spans="1:6">
      <c r="A37" s="109"/>
      <c r="B37" s="107"/>
      <c r="C37" s="66" t="s">
        <v>124</v>
      </c>
      <c r="D37" s="82"/>
      <c r="E37" s="80" t="s">
        <v>149</v>
      </c>
      <c r="F37" s="80" t="s">
        <v>157</v>
      </c>
    </row>
    <row r="38" spans="1:6">
      <c r="A38" s="109"/>
      <c r="B38" s="105" t="s">
        <v>84</v>
      </c>
      <c r="C38" s="66" t="s">
        <v>85</v>
      </c>
      <c r="D38" s="82"/>
      <c r="E38" s="80" t="s">
        <v>144</v>
      </c>
    </row>
    <row r="39" spans="1:6">
      <c r="A39" s="109"/>
      <c r="B39" s="106"/>
      <c r="C39" s="66" t="s">
        <v>86</v>
      </c>
      <c r="D39" s="82"/>
      <c r="E39" s="80" t="s">
        <v>143</v>
      </c>
      <c r="F39" s="80" t="s">
        <v>158</v>
      </c>
    </row>
    <row r="40" spans="1:6">
      <c r="A40" s="109"/>
      <c r="B40" s="107" t="s">
        <v>20</v>
      </c>
      <c r="C40" s="66" t="s">
        <v>21</v>
      </c>
      <c r="D40" s="82"/>
      <c r="E40" s="80" t="s">
        <v>144</v>
      </c>
    </row>
    <row r="41" spans="1:6">
      <c r="A41" s="109"/>
      <c r="B41" s="107"/>
      <c r="C41" s="66" t="s">
        <v>22</v>
      </c>
      <c r="D41" s="82"/>
      <c r="E41" s="80" t="s">
        <v>144</v>
      </c>
    </row>
    <row r="42" spans="1:6">
      <c r="A42" s="109"/>
      <c r="B42" s="105" t="s">
        <v>70</v>
      </c>
      <c r="C42" s="66" t="s">
        <v>125</v>
      </c>
      <c r="D42" s="82"/>
      <c r="E42" s="80" t="s">
        <v>149</v>
      </c>
      <c r="F42" s="80" t="s">
        <v>159</v>
      </c>
    </row>
    <row r="43" spans="1:6">
      <c r="A43" s="109"/>
      <c r="B43" s="106"/>
      <c r="C43" s="66" t="s">
        <v>126</v>
      </c>
      <c r="D43" s="82"/>
      <c r="E43" s="80" t="s">
        <v>144</v>
      </c>
    </row>
    <row r="44" spans="1:6">
      <c r="A44" s="109"/>
      <c r="B44" s="107" t="s">
        <v>23</v>
      </c>
      <c r="C44" s="66" t="s">
        <v>24</v>
      </c>
      <c r="D44" s="82" t="s">
        <v>146</v>
      </c>
      <c r="E44" s="80" t="s">
        <v>143</v>
      </c>
      <c r="F44" s="80" t="s">
        <v>160</v>
      </c>
    </row>
    <row r="45" spans="1:6">
      <c r="A45" s="109"/>
      <c r="B45" s="107"/>
      <c r="C45" s="66" t="s">
        <v>25</v>
      </c>
      <c r="D45" s="82"/>
      <c r="E45" s="80" t="s">
        <v>149</v>
      </c>
      <c r="F45" s="80" t="s">
        <v>161</v>
      </c>
    </row>
    <row r="46" spans="1:6">
      <c r="A46" s="109"/>
      <c r="B46" s="107"/>
      <c r="C46" s="66" t="s">
        <v>26</v>
      </c>
      <c r="D46" s="82"/>
      <c r="E46" s="80" t="s">
        <v>143</v>
      </c>
      <c r="F46" s="80" t="s">
        <v>158</v>
      </c>
    </row>
    <row r="47" spans="1:6">
      <c r="A47" s="109"/>
      <c r="B47" s="107"/>
      <c r="C47" s="66" t="s">
        <v>27</v>
      </c>
      <c r="D47" s="82"/>
      <c r="E47" s="80" t="s">
        <v>143</v>
      </c>
      <c r="F47" s="80" t="s">
        <v>162</v>
      </c>
    </row>
    <row r="48" spans="1:6">
      <c r="A48" s="109"/>
      <c r="B48" s="25" t="s">
        <v>28</v>
      </c>
      <c r="C48" s="66" t="s">
        <v>127</v>
      </c>
      <c r="D48" s="82"/>
      <c r="E48" s="80" t="s">
        <v>144</v>
      </c>
    </row>
    <row r="49" spans="1:6">
      <c r="A49" s="109"/>
      <c r="B49" s="105" t="s">
        <v>67</v>
      </c>
      <c r="C49" s="66" t="s">
        <v>68</v>
      </c>
      <c r="D49" s="82"/>
      <c r="E49" s="80" t="s">
        <v>149</v>
      </c>
      <c r="F49" s="80" t="s">
        <v>187</v>
      </c>
    </row>
    <row r="50" spans="1:6">
      <c r="A50" s="109"/>
      <c r="B50" s="106"/>
      <c r="C50" s="66" t="s">
        <v>69</v>
      </c>
      <c r="D50" s="82"/>
      <c r="E50" s="80" t="s">
        <v>144</v>
      </c>
    </row>
    <row r="51" spans="1:6">
      <c r="A51" s="109"/>
      <c r="B51" s="107" t="s">
        <v>29</v>
      </c>
      <c r="C51" s="66" t="s">
        <v>30</v>
      </c>
      <c r="D51" s="82"/>
      <c r="E51" s="80" t="s">
        <v>144</v>
      </c>
    </row>
    <row r="52" spans="1:6">
      <c r="A52" s="109"/>
      <c r="B52" s="107"/>
      <c r="C52" s="66" t="s">
        <v>31</v>
      </c>
      <c r="D52" s="82"/>
      <c r="E52" s="80" t="s">
        <v>143</v>
      </c>
      <c r="F52" s="80" t="s">
        <v>158</v>
      </c>
    </row>
    <row r="53" spans="1:6">
      <c r="A53" s="109"/>
      <c r="B53" s="107"/>
      <c r="C53" s="66" t="s">
        <v>90</v>
      </c>
      <c r="D53" s="82"/>
      <c r="E53" s="80" t="s">
        <v>149</v>
      </c>
      <c r="F53" s="80" t="s">
        <v>163</v>
      </c>
    </row>
    <row r="54" spans="1:6">
      <c r="A54" s="109"/>
      <c r="B54" s="107"/>
      <c r="C54" s="66" t="s">
        <v>32</v>
      </c>
      <c r="D54" s="82"/>
      <c r="E54" s="80" t="s">
        <v>144</v>
      </c>
    </row>
    <row r="55" spans="1:6">
      <c r="A55" s="109"/>
      <c r="B55" s="107"/>
      <c r="C55" s="66" t="s">
        <v>128</v>
      </c>
      <c r="D55" s="82"/>
      <c r="E55" s="80" t="s">
        <v>144</v>
      </c>
    </row>
    <row r="56" spans="1:6">
      <c r="A56" s="109"/>
      <c r="B56" s="37" t="s">
        <v>33</v>
      </c>
      <c r="C56" s="74"/>
      <c r="D56" s="82"/>
      <c r="E56" s="80" t="s">
        <v>144</v>
      </c>
    </row>
    <row r="57" spans="1:6">
      <c r="A57" s="8"/>
      <c r="B57" s="70"/>
      <c r="C57" s="9"/>
      <c r="D57" s="83"/>
    </row>
    <row r="58" spans="1:6">
      <c r="A58" s="103" t="s">
        <v>2</v>
      </c>
      <c r="B58" s="104"/>
      <c r="C58" s="69" t="s">
        <v>3</v>
      </c>
      <c r="D58" s="81"/>
    </row>
    <row r="59" spans="1:6">
      <c r="A59" s="101" t="s">
        <v>62</v>
      </c>
      <c r="B59" s="102" t="s">
        <v>34</v>
      </c>
      <c r="C59" s="76" t="s">
        <v>48</v>
      </c>
      <c r="D59" s="84"/>
      <c r="E59" s="80" t="s">
        <v>144</v>
      </c>
    </row>
    <row r="60" spans="1:6">
      <c r="A60" s="101"/>
      <c r="B60" s="102"/>
      <c r="C60" s="76" t="s">
        <v>35</v>
      </c>
      <c r="D60" s="84"/>
      <c r="E60" s="80" t="s">
        <v>144</v>
      </c>
    </row>
    <row r="61" spans="1:6">
      <c r="A61" s="101"/>
      <c r="B61" s="102"/>
      <c r="C61" s="76" t="s">
        <v>49</v>
      </c>
      <c r="D61" s="84"/>
      <c r="E61" s="80" t="s">
        <v>144</v>
      </c>
    </row>
    <row r="62" spans="1:6">
      <c r="A62" s="101"/>
      <c r="B62" s="102" t="s">
        <v>50</v>
      </c>
      <c r="C62" s="76" t="s">
        <v>51</v>
      </c>
      <c r="D62" s="84"/>
      <c r="E62" s="80" t="s">
        <v>143</v>
      </c>
      <c r="F62" s="80" t="s">
        <v>164</v>
      </c>
    </row>
    <row r="63" spans="1:6">
      <c r="A63" s="101"/>
      <c r="B63" s="102"/>
      <c r="C63" s="76" t="s">
        <v>52</v>
      </c>
      <c r="D63" s="84"/>
      <c r="E63" s="80" t="s">
        <v>143</v>
      </c>
    </row>
    <row r="64" spans="1:6">
      <c r="A64" s="101"/>
      <c r="B64" s="3" t="s">
        <v>53</v>
      </c>
      <c r="C64" s="76" t="s">
        <v>54</v>
      </c>
      <c r="D64" s="84"/>
      <c r="E64" s="80" t="s">
        <v>144</v>
      </c>
    </row>
    <row r="65" spans="1:5">
      <c r="A65" s="101"/>
      <c r="B65" s="3" t="s">
        <v>33</v>
      </c>
      <c r="C65" s="76"/>
      <c r="D65" s="84"/>
      <c r="E65" s="80" t="s">
        <v>144</v>
      </c>
    </row>
  </sheetData>
  <mergeCells count="21">
    <mergeCell ref="A7:B7"/>
    <mergeCell ref="A8:A33"/>
    <mergeCell ref="B9:B12"/>
    <mergeCell ref="B30:B31"/>
    <mergeCell ref="B25:B28"/>
    <mergeCell ref="B22:B24"/>
    <mergeCell ref="B14:B15"/>
    <mergeCell ref="B16:B17"/>
    <mergeCell ref="B44:B47"/>
    <mergeCell ref="B40:B41"/>
    <mergeCell ref="B42:B43"/>
    <mergeCell ref="A35:B35"/>
    <mergeCell ref="A36:A56"/>
    <mergeCell ref="B36:B37"/>
    <mergeCell ref="B38:B39"/>
    <mergeCell ref="A59:A65"/>
    <mergeCell ref="B59:B61"/>
    <mergeCell ref="B62:B63"/>
    <mergeCell ref="A58:B58"/>
    <mergeCell ref="B49:B50"/>
    <mergeCell ref="B51:B55"/>
  </mergeCells>
  <phoneticPr fontId="1"/>
  <conditionalFormatting sqref="C8:C65">
    <cfRule type="expression" dxfId="0" priority="1">
      <formula>$E8="削除"</formula>
    </cfRule>
  </conditionalFormatting>
  <dataValidations count="1">
    <dataValidation type="list" allowBlank="1" showInputMessage="1" showErrorMessage="1" sqref="E8:E65" xr:uid="{D729AE13-CC31-452F-AF1F-C6F0842C909F}">
      <formula1>"削除,存置,改善"</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48D29D-CE9E-4A60-AB0A-0956319BF7EE}">
  <sheetPr codeName="Sheet3"/>
  <dimension ref="A1:Q89"/>
  <sheetViews>
    <sheetView showGridLines="0" tabSelected="1" view="pageBreakPreview" zoomScale="70" zoomScaleNormal="100" zoomScaleSheetLayoutView="70" workbookViewId="0">
      <selection activeCell="O68" sqref="O68"/>
    </sheetView>
  </sheetViews>
  <sheetFormatPr defaultColWidth="9.109375" defaultRowHeight="13.5"/>
  <cols>
    <col min="1" max="1" width="3.109375" style="1" customWidth="1"/>
    <col min="2" max="2" width="14.5546875" style="1" customWidth="1"/>
    <col min="3" max="3" width="40.77734375" style="1" customWidth="1"/>
    <col min="4" max="7" width="11.77734375" style="1" customWidth="1"/>
    <col min="8" max="12" width="5.6640625" style="1" customWidth="1"/>
    <col min="13" max="13" width="7.5546875" style="1" customWidth="1"/>
    <col min="14" max="14" width="5.88671875" style="1" customWidth="1"/>
    <col min="15" max="15" width="85.88671875" style="1" customWidth="1"/>
    <col min="16" max="16" width="20.88671875" style="1" customWidth="1"/>
    <col min="17" max="16384" width="9.109375" style="1"/>
  </cols>
  <sheetData>
    <row r="1" spans="1:17" ht="19.5" customHeight="1">
      <c r="A1" s="157" t="s">
        <v>166</v>
      </c>
      <c r="B1" s="157"/>
      <c r="C1" s="157"/>
      <c r="D1" s="157"/>
      <c r="E1" s="157"/>
      <c r="F1" s="157"/>
      <c r="G1" s="157"/>
    </row>
    <row r="2" spans="1:17" ht="20.25" customHeight="1">
      <c r="A2" s="110" t="s">
        <v>0</v>
      </c>
      <c r="B2" s="119"/>
      <c r="C2" s="134"/>
      <c r="D2" s="135"/>
      <c r="E2" s="135"/>
      <c r="F2" s="135"/>
      <c r="G2" s="136"/>
    </row>
    <row r="3" spans="1:17" ht="20.25" customHeight="1">
      <c r="A3" s="110" t="s">
        <v>1</v>
      </c>
      <c r="B3" s="119"/>
      <c r="C3" s="134"/>
      <c r="D3" s="135"/>
      <c r="E3" s="135"/>
      <c r="F3" s="135"/>
      <c r="G3" s="136"/>
      <c r="M3" s="12"/>
      <c r="N3" s="12"/>
      <c r="O3" s="12"/>
      <c r="P3" s="12"/>
      <c r="Q3" s="12"/>
    </row>
    <row r="4" spans="1:17" ht="20.25" customHeight="1">
      <c r="A4" s="110" t="s">
        <v>99</v>
      </c>
      <c r="B4" s="119"/>
      <c r="C4" s="154" t="s">
        <v>131</v>
      </c>
      <c r="D4" s="155"/>
      <c r="E4" s="156"/>
      <c r="F4" s="78" t="s">
        <v>100</v>
      </c>
      <c r="G4" s="19" t="s">
        <v>132</v>
      </c>
      <c r="M4" s="12"/>
      <c r="N4" s="149"/>
      <c r="O4" s="149"/>
      <c r="P4" s="12"/>
      <c r="Q4" s="12"/>
    </row>
    <row r="5" spans="1:17" ht="20.25" customHeight="1">
      <c r="A5" s="110" t="s">
        <v>91</v>
      </c>
      <c r="B5" s="119"/>
      <c r="C5" s="134" t="s">
        <v>168</v>
      </c>
      <c r="D5" s="135"/>
      <c r="E5" s="136"/>
      <c r="F5" s="78" t="s">
        <v>167</v>
      </c>
      <c r="G5" s="71"/>
      <c r="M5" s="12"/>
      <c r="N5" s="150"/>
      <c r="O5" s="150"/>
      <c r="P5" s="141"/>
      <c r="Q5" s="12"/>
    </row>
    <row r="6" spans="1:17" ht="3.95" customHeight="1">
      <c r="A6" s="77"/>
      <c r="B6" s="77"/>
      <c r="C6" s="77"/>
      <c r="D6" s="77"/>
      <c r="E6" s="77"/>
      <c r="F6" s="77"/>
      <c r="G6" s="77"/>
      <c r="M6" s="12"/>
      <c r="N6" s="12"/>
      <c r="O6" s="12"/>
      <c r="P6" s="141"/>
      <c r="Q6" s="12"/>
    </row>
    <row r="7" spans="1:17" ht="17.25" customHeight="1">
      <c r="A7" s="110" t="s">
        <v>2</v>
      </c>
      <c r="B7" s="119"/>
      <c r="C7" s="110" t="s">
        <v>3</v>
      </c>
      <c r="D7" s="111"/>
      <c r="E7" s="119"/>
      <c r="F7" s="78" t="s">
        <v>36</v>
      </c>
      <c r="G7" s="11" t="s">
        <v>92</v>
      </c>
      <c r="M7" s="12"/>
      <c r="N7" s="148"/>
      <c r="O7" s="143"/>
      <c r="P7" s="142"/>
      <c r="Q7" s="12"/>
    </row>
    <row r="8" spans="1:17" ht="12.75" customHeight="1">
      <c r="A8" s="116" t="s">
        <v>60</v>
      </c>
      <c r="B8" s="105" t="s">
        <v>6</v>
      </c>
      <c r="C8" s="138" t="s">
        <v>169</v>
      </c>
      <c r="D8" s="139"/>
      <c r="E8" s="140"/>
      <c r="F8" s="33"/>
      <c r="G8" s="33"/>
      <c r="M8" s="12"/>
      <c r="N8" s="148"/>
      <c r="O8" s="143"/>
      <c r="P8" s="142"/>
      <c r="Q8" s="12"/>
    </row>
    <row r="9" spans="1:17" ht="12.75" customHeight="1">
      <c r="A9" s="117"/>
      <c r="B9" s="106"/>
      <c r="C9" s="138" t="s">
        <v>174</v>
      </c>
      <c r="D9" s="139"/>
      <c r="E9" s="140"/>
      <c r="F9" s="33"/>
      <c r="G9" s="33"/>
      <c r="M9" s="12"/>
      <c r="N9" s="93"/>
      <c r="O9" s="90"/>
      <c r="P9" s="92"/>
      <c r="Q9" s="12"/>
    </row>
    <row r="10" spans="1:17" ht="12.75" customHeight="1">
      <c r="A10" s="117"/>
      <c r="B10" s="67" t="s">
        <v>8</v>
      </c>
      <c r="C10" s="138" t="s">
        <v>9</v>
      </c>
      <c r="D10" s="139"/>
      <c r="E10" s="140"/>
      <c r="F10" s="33"/>
      <c r="G10" s="33"/>
      <c r="M10" s="12"/>
      <c r="N10" s="148"/>
      <c r="O10" s="144"/>
      <c r="P10" s="141"/>
      <c r="Q10" s="12"/>
    </row>
    <row r="11" spans="1:17" ht="12.75" customHeight="1">
      <c r="A11" s="117"/>
      <c r="B11" s="72" t="s">
        <v>38</v>
      </c>
      <c r="C11" s="138" t="s">
        <v>170</v>
      </c>
      <c r="D11" s="139"/>
      <c r="E11" s="140"/>
      <c r="F11" s="33"/>
      <c r="G11" s="33"/>
      <c r="M11" s="12"/>
      <c r="N11" s="148"/>
      <c r="O11" s="144"/>
      <c r="P11" s="141"/>
      <c r="Q11" s="12"/>
    </row>
    <row r="12" spans="1:17" ht="12.75" customHeight="1">
      <c r="A12" s="117"/>
      <c r="B12" s="75" t="s">
        <v>77</v>
      </c>
      <c r="C12" s="138" t="s">
        <v>188</v>
      </c>
      <c r="D12" s="139"/>
      <c r="E12" s="140"/>
      <c r="F12" s="33"/>
      <c r="G12" s="33"/>
      <c r="M12" s="12"/>
      <c r="N12" s="148"/>
      <c r="O12" s="144"/>
      <c r="P12" s="142"/>
      <c r="Q12" s="12"/>
    </row>
    <row r="13" spans="1:17" ht="12.75" customHeight="1">
      <c r="A13" s="117"/>
      <c r="B13" s="105" t="s">
        <v>12</v>
      </c>
      <c r="C13" s="138" t="s">
        <v>14</v>
      </c>
      <c r="D13" s="139"/>
      <c r="E13" s="140"/>
      <c r="F13" s="33"/>
      <c r="G13" s="33"/>
      <c r="M13" s="12"/>
      <c r="N13" s="148"/>
      <c r="O13" s="144"/>
      <c r="P13" s="142"/>
      <c r="Q13" s="12"/>
    </row>
    <row r="14" spans="1:17" ht="12.75" customHeight="1">
      <c r="A14" s="117"/>
      <c r="B14" s="106"/>
      <c r="C14" s="138" t="s">
        <v>42</v>
      </c>
      <c r="D14" s="139"/>
      <c r="E14" s="140"/>
      <c r="F14" s="33"/>
      <c r="G14" s="33"/>
      <c r="M14" s="12"/>
      <c r="N14" s="148"/>
      <c r="O14" s="144"/>
      <c r="P14" s="142"/>
      <c r="Q14" s="12"/>
    </row>
    <row r="15" spans="1:17" ht="12.75" customHeight="1">
      <c r="A15" s="117"/>
      <c r="B15" s="105" t="s">
        <v>15</v>
      </c>
      <c r="C15" s="138" t="s">
        <v>184</v>
      </c>
      <c r="D15" s="139"/>
      <c r="E15" s="140"/>
      <c r="F15" s="33"/>
      <c r="G15" s="33"/>
      <c r="M15" s="12"/>
      <c r="N15" s="148"/>
      <c r="O15" s="144"/>
      <c r="P15" s="142"/>
      <c r="Q15" s="12"/>
    </row>
    <row r="16" spans="1:17" ht="12.75" customHeight="1">
      <c r="A16" s="117"/>
      <c r="B16" s="106"/>
      <c r="C16" s="138" t="s">
        <v>183</v>
      </c>
      <c r="D16" s="139"/>
      <c r="E16" s="140"/>
      <c r="F16" s="33"/>
      <c r="G16" s="33"/>
      <c r="M16" s="12"/>
      <c r="N16" s="12"/>
      <c r="O16" s="12"/>
      <c r="P16" s="12"/>
      <c r="Q16" s="12"/>
    </row>
    <row r="17" spans="1:17" ht="12.75" customHeight="1">
      <c r="A17" s="117"/>
      <c r="B17" s="27" t="s">
        <v>75</v>
      </c>
      <c r="C17" s="138" t="s">
        <v>175</v>
      </c>
      <c r="D17" s="139"/>
      <c r="E17" s="140"/>
      <c r="F17" s="33"/>
      <c r="G17" s="33"/>
      <c r="M17" s="12"/>
      <c r="N17" s="86"/>
      <c r="O17" s="86"/>
      <c r="P17" s="12"/>
      <c r="Q17" s="12"/>
    </row>
    <row r="18" spans="1:17" ht="12.6" customHeight="1" thickBot="1">
      <c r="A18" s="117"/>
      <c r="B18" s="29" t="s">
        <v>18</v>
      </c>
      <c r="C18" s="151"/>
      <c r="D18" s="152"/>
      <c r="E18" s="153"/>
      <c r="F18" s="33"/>
      <c r="G18" s="35"/>
      <c r="H18" s="85" t="s">
        <v>118</v>
      </c>
      <c r="I18" s="85" t="s">
        <v>171</v>
      </c>
      <c r="J18" s="85" t="s">
        <v>117</v>
      </c>
      <c r="K18" s="85" t="s">
        <v>172</v>
      </c>
      <c r="L18" s="1" t="s">
        <v>173</v>
      </c>
      <c r="N18" s="147"/>
      <c r="O18" s="147"/>
    </row>
    <row r="19" spans="1:17" ht="14.1" customHeight="1" thickTop="1" thickBot="1">
      <c r="A19" s="117"/>
      <c r="B19" s="100" t="s">
        <v>44</v>
      </c>
      <c r="C19" s="137" t="s">
        <v>181</v>
      </c>
      <c r="D19" s="137"/>
      <c r="E19" s="137"/>
      <c r="F19" s="62"/>
      <c r="G19" s="36" t="e">
        <f>IF(K19&gt;0,"C",IF(AND(J19=0,K19=0,H19/L19&gt;=0.5),"S",IF(AND(K19=0,SUM(H19:I19)/L19&gt;=0.5),"A","B")))</f>
        <v>#DIV/0!</v>
      </c>
      <c r="H19" s="1">
        <f>COUNTIF($G$8:$G$18,H18)</f>
        <v>0</v>
      </c>
      <c r="I19" s="1">
        <f t="shared" ref="I19:K19" si="0">COUNTIF($G$8:$G$18,I18)</f>
        <v>0</v>
      </c>
      <c r="J19" s="1">
        <f t="shared" si="0"/>
        <v>0</v>
      </c>
      <c r="K19" s="1">
        <f t="shared" si="0"/>
        <v>0</v>
      </c>
      <c r="L19" s="1">
        <f>SUM(H19:K19)</f>
        <v>0</v>
      </c>
    </row>
    <row r="20" spans="1:17" ht="18" customHeight="1" thickTop="1">
      <c r="A20" s="117"/>
      <c r="B20" s="54" t="s">
        <v>123</v>
      </c>
      <c r="C20" s="125"/>
      <c r="D20" s="126"/>
      <c r="E20" s="126"/>
      <c r="F20" s="126"/>
      <c r="G20" s="127"/>
      <c r="N20" s="145"/>
      <c r="O20" s="146"/>
    </row>
    <row r="21" spans="1:17" ht="18" customHeight="1">
      <c r="A21" s="118"/>
      <c r="B21" s="54" t="s">
        <v>105</v>
      </c>
      <c r="C21" s="128"/>
      <c r="D21" s="129"/>
      <c r="E21" s="129"/>
      <c r="F21" s="129"/>
      <c r="G21" s="130"/>
      <c r="N21" s="145"/>
      <c r="O21" s="146"/>
    </row>
    <row r="22" spans="1:17" ht="3.95" customHeight="1">
      <c r="A22" s="6"/>
      <c r="B22" s="56"/>
      <c r="C22" s="6"/>
      <c r="D22" s="6"/>
      <c r="E22" s="6"/>
      <c r="F22" s="56"/>
      <c r="G22" s="56"/>
      <c r="N22" s="145"/>
      <c r="O22" s="146"/>
    </row>
    <row r="23" spans="1:17" ht="12.75" customHeight="1">
      <c r="A23" s="110" t="s">
        <v>2</v>
      </c>
      <c r="B23" s="119"/>
      <c r="C23" s="110" t="s">
        <v>3</v>
      </c>
      <c r="D23" s="111"/>
      <c r="E23" s="119"/>
      <c r="F23" s="78" t="s">
        <v>36</v>
      </c>
      <c r="G23" s="11" t="s">
        <v>93</v>
      </c>
      <c r="H23" s="87"/>
      <c r="I23" s="12"/>
      <c r="J23" s="12"/>
      <c r="K23" s="12"/>
      <c r="L23" s="12"/>
      <c r="M23" s="12"/>
      <c r="N23" s="145"/>
      <c r="O23" s="146"/>
    </row>
    <row r="24" spans="1:17" ht="12.75" customHeight="1">
      <c r="A24" s="116" t="s">
        <v>61</v>
      </c>
      <c r="B24" s="105" t="s">
        <v>19</v>
      </c>
      <c r="C24" s="138" t="s">
        <v>83</v>
      </c>
      <c r="D24" s="139"/>
      <c r="E24" s="140"/>
      <c r="F24" s="33"/>
      <c r="G24" s="35"/>
      <c r="H24" s="87"/>
      <c r="I24" s="12"/>
      <c r="J24" s="12"/>
      <c r="K24" s="12"/>
      <c r="L24" s="12"/>
      <c r="N24" s="145"/>
      <c r="O24" s="146"/>
      <c r="P24" s="12"/>
      <c r="Q24" s="12"/>
    </row>
    <row r="25" spans="1:17" ht="12.75" customHeight="1">
      <c r="A25" s="117"/>
      <c r="B25" s="106"/>
      <c r="C25" s="138" t="s">
        <v>182</v>
      </c>
      <c r="D25" s="139"/>
      <c r="E25" s="140"/>
      <c r="F25" s="33"/>
      <c r="G25" s="35"/>
      <c r="H25" s="87"/>
      <c r="I25" s="12"/>
      <c r="J25" s="12"/>
      <c r="K25" s="12"/>
      <c r="L25" s="12"/>
      <c r="N25" s="145"/>
      <c r="O25" s="146"/>
      <c r="P25" s="12"/>
      <c r="Q25" s="12"/>
    </row>
    <row r="26" spans="1:17" ht="12.75" customHeight="1">
      <c r="A26" s="117"/>
      <c r="B26" s="65" t="s">
        <v>84</v>
      </c>
      <c r="C26" s="138" t="s">
        <v>85</v>
      </c>
      <c r="D26" s="139"/>
      <c r="E26" s="140"/>
      <c r="F26" s="33"/>
      <c r="G26" s="35"/>
      <c r="H26" s="87"/>
      <c r="I26" s="12"/>
      <c r="J26" s="12"/>
      <c r="K26" s="12"/>
      <c r="L26" s="12"/>
      <c r="N26" s="145"/>
      <c r="O26" s="146"/>
      <c r="P26" s="12"/>
      <c r="Q26" s="12"/>
    </row>
    <row r="27" spans="1:17" ht="12.75" customHeight="1">
      <c r="A27" s="117"/>
      <c r="B27" s="105" t="s">
        <v>20</v>
      </c>
      <c r="C27" s="138" t="s">
        <v>21</v>
      </c>
      <c r="D27" s="139"/>
      <c r="E27" s="140"/>
      <c r="F27" s="33"/>
      <c r="G27" s="35"/>
      <c r="H27" s="87"/>
      <c r="I27" s="12"/>
      <c r="J27" s="12"/>
      <c r="K27" s="12"/>
      <c r="L27" s="12"/>
      <c r="N27" s="145"/>
      <c r="O27" s="146"/>
      <c r="P27" s="12"/>
      <c r="Q27" s="12"/>
    </row>
    <row r="28" spans="1:17" ht="12.75" customHeight="1">
      <c r="A28" s="117"/>
      <c r="B28" s="106"/>
      <c r="C28" s="138" t="s">
        <v>22</v>
      </c>
      <c r="D28" s="139"/>
      <c r="E28" s="140"/>
      <c r="F28" s="33"/>
      <c r="G28" s="35"/>
      <c r="H28" s="87"/>
      <c r="I28" s="12"/>
      <c r="J28" s="12"/>
      <c r="K28" s="12"/>
      <c r="L28" s="12"/>
      <c r="P28" s="12"/>
      <c r="Q28" s="12"/>
    </row>
    <row r="29" spans="1:17" ht="12.75" customHeight="1">
      <c r="A29" s="117"/>
      <c r="B29" s="105" t="s">
        <v>70</v>
      </c>
      <c r="C29" s="138" t="s">
        <v>190</v>
      </c>
      <c r="D29" s="139"/>
      <c r="E29" s="140"/>
      <c r="F29" s="33"/>
      <c r="G29" s="35"/>
      <c r="H29" s="87"/>
      <c r="I29" s="12"/>
      <c r="J29" s="12"/>
      <c r="K29" s="12"/>
      <c r="L29" s="12"/>
      <c r="P29" s="12"/>
      <c r="Q29" s="12"/>
    </row>
    <row r="30" spans="1:17" ht="12.75" customHeight="1">
      <c r="A30" s="117"/>
      <c r="B30" s="112"/>
      <c r="C30" s="138" t="s">
        <v>126</v>
      </c>
      <c r="D30" s="139"/>
      <c r="E30" s="140"/>
      <c r="F30" s="33"/>
      <c r="G30" s="35"/>
      <c r="H30" s="87"/>
      <c r="I30" s="12"/>
      <c r="J30" s="12"/>
      <c r="K30" s="12"/>
      <c r="L30" s="12"/>
      <c r="P30" s="12"/>
      <c r="Q30" s="12"/>
    </row>
    <row r="31" spans="1:17" ht="12.75" customHeight="1">
      <c r="A31" s="117"/>
      <c r="B31" s="106"/>
      <c r="C31" s="138" t="s">
        <v>185</v>
      </c>
      <c r="D31" s="139"/>
      <c r="E31" s="140"/>
      <c r="F31" s="33"/>
      <c r="G31" s="35"/>
      <c r="H31" s="87"/>
      <c r="I31" s="12"/>
      <c r="J31" s="12"/>
      <c r="K31" s="12"/>
      <c r="L31" s="12"/>
      <c r="P31" s="12"/>
      <c r="Q31" s="12"/>
    </row>
    <row r="32" spans="1:17" ht="12.75" customHeight="1">
      <c r="A32" s="117"/>
      <c r="B32" s="25" t="s">
        <v>28</v>
      </c>
      <c r="C32" s="138" t="s">
        <v>127</v>
      </c>
      <c r="D32" s="139"/>
      <c r="E32" s="140"/>
      <c r="F32" s="33"/>
      <c r="G32" s="35"/>
      <c r="H32" s="87"/>
      <c r="I32" s="12"/>
      <c r="J32" s="12"/>
      <c r="K32" s="12"/>
      <c r="L32" s="12"/>
      <c r="P32" s="12"/>
      <c r="Q32" s="12"/>
    </row>
    <row r="33" spans="1:17" ht="12.75" customHeight="1">
      <c r="A33" s="117"/>
      <c r="B33" s="105" t="s">
        <v>67</v>
      </c>
      <c r="C33" s="138" t="s">
        <v>186</v>
      </c>
      <c r="D33" s="139"/>
      <c r="E33" s="140"/>
      <c r="F33" s="33"/>
      <c r="G33" s="35"/>
      <c r="H33" s="87"/>
      <c r="I33" s="12"/>
      <c r="J33" s="12"/>
      <c r="K33" s="12"/>
      <c r="L33" s="12"/>
      <c r="P33" s="12"/>
      <c r="Q33" s="12"/>
    </row>
    <row r="34" spans="1:17" ht="12.75" customHeight="1">
      <c r="A34" s="117"/>
      <c r="B34" s="106"/>
      <c r="C34" s="138" t="s">
        <v>69</v>
      </c>
      <c r="D34" s="139"/>
      <c r="E34" s="140"/>
      <c r="F34" s="33"/>
      <c r="G34" s="35"/>
      <c r="H34" s="87"/>
      <c r="I34" s="12"/>
      <c r="J34" s="12"/>
      <c r="K34" s="12"/>
      <c r="L34" s="12"/>
      <c r="P34" s="12"/>
      <c r="Q34" s="12"/>
    </row>
    <row r="35" spans="1:17">
      <c r="A35" s="117"/>
      <c r="B35" s="105" t="s">
        <v>29</v>
      </c>
      <c r="C35" s="138" t="s">
        <v>30</v>
      </c>
      <c r="D35" s="139"/>
      <c r="E35" s="140"/>
      <c r="F35" s="33"/>
      <c r="G35" s="35"/>
      <c r="H35" s="87"/>
      <c r="I35" s="12"/>
      <c r="J35" s="12"/>
      <c r="K35" s="12"/>
      <c r="L35" s="12"/>
    </row>
    <row r="36" spans="1:17">
      <c r="A36" s="117"/>
      <c r="B36" s="112"/>
      <c r="C36" s="138" t="s">
        <v>189</v>
      </c>
      <c r="D36" s="139"/>
      <c r="E36" s="140"/>
      <c r="F36" s="33"/>
      <c r="G36" s="35"/>
      <c r="H36" s="87"/>
      <c r="I36" s="12"/>
      <c r="J36" s="12"/>
      <c r="K36" s="12"/>
      <c r="L36" s="12"/>
    </row>
    <row r="37" spans="1:17">
      <c r="A37" s="117"/>
      <c r="B37" s="112"/>
      <c r="C37" s="138" t="s">
        <v>32</v>
      </c>
      <c r="D37" s="139"/>
      <c r="E37" s="140"/>
      <c r="F37" s="33"/>
      <c r="G37" s="35"/>
      <c r="H37" s="87"/>
      <c r="I37" s="12"/>
      <c r="J37" s="12"/>
      <c r="K37" s="12"/>
      <c r="L37" s="12"/>
      <c r="N37" s="32"/>
    </row>
    <row r="38" spans="1:17">
      <c r="A38" s="117"/>
      <c r="B38" s="106"/>
      <c r="C38" s="138" t="s">
        <v>128</v>
      </c>
      <c r="D38" s="139"/>
      <c r="E38" s="140"/>
      <c r="F38" s="33"/>
      <c r="G38" s="35"/>
      <c r="H38" s="87"/>
      <c r="I38" s="12"/>
      <c r="J38" s="12"/>
      <c r="K38" s="12"/>
      <c r="L38" s="12"/>
    </row>
    <row r="39" spans="1:17" ht="14.25" thickBot="1">
      <c r="A39" s="117"/>
      <c r="B39" s="37" t="s">
        <v>33</v>
      </c>
      <c r="C39" s="151"/>
      <c r="D39" s="152"/>
      <c r="E39" s="153"/>
      <c r="F39" s="33"/>
      <c r="G39" s="35"/>
      <c r="H39" s="87"/>
      <c r="I39" s="12"/>
      <c r="J39" s="12"/>
      <c r="K39" s="12"/>
      <c r="L39" s="12"/>
      <c r="N39" s="147"/>
      <c r="O39" s="147"/>
    </row>
    <row r="40" spans="1:17" ht="18" customHeight="1" thickTop="1" thickBot="1">
      <c r="A40" s="117"/>
      <c r="B40" s="94" t="s">
        <v>47</v>
      </c>
      <c r="C40" s="137" t="s">
        <v>180</v>
      </c>
      <c r="D40" s="137"/>
      <c r="E40" s="137"/>
      <c r="F40" s="62"/>
      <c r="G40" s="36" t="e">
        <f>IF(K41&gt;0,"C",IF(AND(J41=0,K41=0,H41/L41&gt;=0.5),"S",IF(AND(K41=0,SUM(H41:I41)/L41&gt;=0.5),"A","B")))</f>
        <v>#DIV/0!</v>
      </c>
      <c r="H40" s="85" t="s">
        <v>118</v>
      </c>
      <c r="I40" s="85" t="s">
        <v>171</v>
      </c>
      <c r="J40" s="85" t="s">
        <v>117</v>
      </c>
      <c r="K40" s="85" t="s">
        <v>172</v>
      </c>
      <c r="L40" s="1" t="s">
        <v>173</v>
      </c>
    </row>
    <row r="41" spans="1:17" ht="18" customHeight="1" thickTop="1">
      <c r="A41" s="117"/>
      <c r="B41" s="54" t="s">
        <v>123</v>
      </c>
      <c r="C41" s="125"/>
      <c r="D41" s="126"/>
      <c r="E41" s="126"/>
      <c r="F41" s="126"/>
      <c r="G41" s="127"/>
      <c r="H41" s="1">
        <f>COUNTIF($G$24:$G$39,H40)</f>
        <v>0</v>
      </c>
      <c r="I41" s="1">
        <f>COUNTIF($G$24:$G$39,I40)</f>
        <v>0</v>
      </c>
      <c r="J41" s="1">
        <f>COUNTIF($G$24:$G$39,J40)</f>
        <v>0</v>
      </c>
      <c r="K41" s="1">
        <f>COUNTIF($G$24:$G$39,K40)</f>
        <v>0</v>
      </c>
      <c r="L41" s="1">
        <f>SUM(H41:K41)</f>
        <v>0</v>
      </c>
    </row>
    <row r="42" spans="1:17" ht="18" customHeight="1">
      <c r="A42" s="118"/>
      <c r="B42" s="54" t="s">
        <v>105</v>
      </c>
      <c r="C42" s="128"/>
      <c r="D42" s="129"/>
      <c r="E42" s="129"/>
      <c r="F42" s="129"/>
      <c r="G42" s="130"/>
      <c r="H42" s="12"/>
      <c r="I42" s="12"/>
      <c r="J42" s="12"/>
      <c r="K42" s="12"/>
      <c r="L42" s="12"/>
    </row>
    <row r="43" spans="1:17" ht="3.95" customHeight="1">
      <c r="A43" s="8"/>
      <c r="B43" s="70"/>
      <c r="C43" s="9"/>
      <c r="D43" s="9"/>
      <c r="E43" s="9"/>
      <c r="F43" s="9"/>
      <c r="G43" s="9"/>
      <c r="H43" s="12"/>
      <c r="I43" s="12"/>
      <c r="J43" s="12"/>
      <c r="K43" s="12"/>
      <c r="L43" s="12"/>
    </row>
    <row r="44" spans="1:17">
      <c r="A44" s="110" t="s">
        <v>2</v>
      </c>
      <c r="B44" s="119"/>
      <c r="C44" s="110" t="s">
        <v>3</v>
      </c>
      <c r="D44" s="111"/>
      <c r="E44" s="119"/>
      <c r="F44" s="78" t="s">
        <v>36</v>
      </c>
      <c r="G44" s="11" t="s">
        <v>93</v>
      </c>
      <c r="H44" s="12"/>
      <c r="I44" s="12"/>
      <c r="J44" s="12"/>
      <c r="K44" s="12"/>
      <c r="L44" s="12"/>
    </row>
    <row r="45" spans="1:17">
      <c r="A45" s="116" t="s">
        <v>178</v>
      </c>
      <c r="B45" s="120" t="s">
        <v>34</v>
      </c>
      <c r="C45" s="134" t="s">
        <v>48</v>
      </c>
      <c r="D45" s="135"/>
      <c r="E45" s="136"/>
      <c r="F45" s="33"/>
      <c r="G45" s="35"/>
      <c r="H45" s="12"/>
      <c r="I45" s="12"/>
      <c r="J45" s="12"/>
      <c r="K45" s="12"/>
      <c r="L45" s="12"/>
    </row>
    <row r="46" spans="1:17">
      <c r="A46" s="117"/>
      <c r="B46" s="121"/>
      <c r="C46" s="134" t="s">
        <v>35</v>
      </c>
      <c r="D46" s="135"/>
      <c r="E46" s="136"/>
      <c r="F46" s="33"/>
      <c r="G46" s="35"/>
      <c r="H46" s="12"/>
      <c r="I46" s="12"/>
      <c r="J46" s="12"/>
      <c r="K46" s="12"/>
      <c r="L46" s="12"/>
    </row>
    <row r="47" spans="1:17">
      <c r="A47" s="117"/>
      <c r="B47" s="122"/>
      <c r="C47" s="134" t="s">
        <v>49</v>
      </c>
      <c r="D47" s="135"/>
      <c r="E47" s="136"/>
      <c r="F47" s="33"/>
      <c r="G47" s="35"/>
      <c r="H47" s="12"/>
      <c r="I47" s="12"/>
      <c r="J47" s="12"/>
      <c r="K47" s="12"/>
      <c r="L47" s="12"/>
    </row>
    <row r="48" spans="1:17">
      <c r="A48" s="117"/>
      <c r="B48" s="3" t="s">
        <v>53</v>
      </c>
      <c r="C48" s="134" t="s">
        <v>54</v>
      </c>
      <c r="D48" s="135"/>
      <c r="E48" s="136"/>
      <c r="F48" s="33"/>
      <c r="G48" s="35"/>
      <c r="H48" s="12"/>
      <c r="I48" s="12"/>
      <c r="J48" s="12"/>
      <c r="K48" s="12"/>
      <c r="L48" s="12"/>
    </row>
    <row r="49" spans="1:15" ht="14.25" thickBot="1">
      <c r="A49" s="117"/>
      <c r="B49" s="3" t="s">
        <v>33</v>
      </c>
      <c r="C49" s="134"/>
      <c r="D49" s="135"/>
      <c r="E49" s="136"/>
      <c r="F49" s="33"/>
      <c r="G49" s="35"/>
      <c r="H49" s="12"/>
      <c r="I49" s="12"/>
      <c r="J49" s="12"/>
      <c r="K49" s="12"/>
      <c r="L49" s="12"/>
    </row>
    <row r="50" spans="1:15" ht="15" thickTop="1" thickBot="1">
      <c r="A50" s="117"/>
      <c r="B50" s="94" t="s">
        <v>55</v>
      </c>
      <c r="C50" s="137" t="s">
        <v>179</v>
      </c>
      <c r="D50" s="137"/>
      <c r="E50" s="137"/>
      <c r="F50" s="62"/>
      <c r="G50" s="36" t="e">
        <f>IF(K51&gt;0,"C",IF(AND(J51=0,K51=0,H51/L51&gt;=0.5),"S",IF(AND(K51=0,SUM(H51:I51)/L51&gt;=0.5),"A","B")))</f>
        <v>#DIV/0!</v>
      </c>
      <c r="H50" s="85" t="s">
        <v>118</v>
      </c>
      <c r="I50" s="85" t="s">
        <v>171</v>
      </c>
      <c r="J50" s="85" t="s">
        <v>117</v>
      </c>
      <c r="K50" s="85" t="s">
        <v>172</v>
      </c>
      <c r="L50" s="1" t="s">
        <v>173</v>
      </c>
    </row>
    <row r="51" spans="1:15" ht="18" customHeight="1" thickTop="1">
      <c r="A51" s="117"/>
      <c r="B51" s="54" t="s">
        <v>123</v>
      </c>
      <c r="C51" s="125"/>
      <c r="D51" s="126"/>
      <c r="E51" s="126"/>
      <c r="F51" s="126"/>
      <c r="G51" s="127"/>
      <c r="H51" s="1">
        <f>COUNTIF($G$45:$G$49,H50)</f>
        <v>0</v>
      </c>
      <c r="I51" s="1">
        <f t="shared" ref="I51:K51" si="1">COUNTIF($G$45:$G$49,I50)</f>
        <v>0</v>
      </c>
      <c r="J51" s="1">
        <f t="shared" si="1"/>
        <v>0</v>
      </c>
      <c r="K51" s="1">
        <f t="shared" si="1"/>
        <v>0</v>
      </c>
      <c r="L51" s="1">
        <f>SUM(H51:K51)</f>
        <v>0</v>
      </c>
    </row>
    <row r="52" spans="1:15" ht="18" customHeight="1">
      <c r="A52" s="118"/>
      <c r="B52" s="54" t="s">
        <v>105</v>
      </c>
      <c r="C52" s="128"/>
      <c r="D52" s="129"/>
      <c r="E52" s="129"/>
      <c r="F52" s="129"/>
      <c r="G52" s="130"/>
      <c r="H52" s="12"/>
      <c r="I52" s="12"/>
      <c r="J52" s="12"/>
      <c r="K52" s="12"/>
      <c r="L52" s="12"/>
      <c r="N52" s="88"/>
      <c r="O52" s="34"/>
    </row>
    <row r="53" spans="1:15" ht="3.95" customHeight="1">
      <c r="A53" s="10"/>
      <c r="B53" s="70"/>
      <c r="C53" s="56"/>
      <c r="D53" s="56"/>
      <c r="E53" s="56"/>
      <c r="F53" s="56"/>
      <c r="G53" s="56"/>
      <c r="H53" s="12"/>
      <c r="I53" s="12"/>
      <c r="J53" s="12"/>
      <c r="K53" s="12"/>
      <c r="L53" s="12"/>
      <c r="N53" s="12"/>
      <c r="O53" s="31"/>
    </row>
    <row r="54" spans="1:15">
      <c r="A54" s="110" t="s">
        <v>2</v>
      </c>
      <c r="B54" s="119"/>
      <c r="C54" s="78" t="s">
        <v>111</v>
      </c>
      <c r="D54" s="78" t="s">
        <v>136</v>
      </c>
      <c r="E54" s="78" t="s">
        <v>137</v>
      </c>
      <c r="F54" s="78" t="s">
        <v>36</v>
      </c>
      <c r="G54" s="11" t="s">
        <v>92</v>
      </c>
      <c r="H54" s="12"/>
      <c r="I54" s="12"/>
      <c r="J54" s="12"/>
      <c r="K54" s="12"/>
      <c r="L54" s="12"/>
      <c r="N54" s="12"/>
    </row>
    <row r="55" spans="1:15" ht="18" customHeight="1">
      <c r="A55" s="116" t="s">
        <v>63</v>
      </c>
      <c r="B55" s="64" t="s">
        <v>56</v>
      </c>
      <c r="C55" s="71"/>
      <c r="D55" s="71"/>
      <c r="E55" s="71"/>
      <c r="F55" s="33"/>
      <c r="G55" s="33"/>
      <c r="H55" s="12"/>
      <c r="I55" s="12"/>
      <c r="J55" s="12"/>
      <c r="K55" s="12"/>
      <c r="L55" s="12"/>
    </row>
    <row r="56" spans="1:15" ht="18" customHeight="1">
      <c r="A56" s="117"/>
      <c r="B56" s="64" t="s">
        <v>57</v>
      </c>
      <c r="C56" s="71"/>
      <c r="D56" s="71"/>
      <c r="E56" s="71"/>
      <c r="F56" s="33"/>
      <c r="G56" s="33"/>
      <c r="H56" s="12"/>
      <c r="I56" s="12"/>
      <c r="J56" s="12"/>
      <c r="K56" s="12"/>
      <c r="L56" s="12"/>
    </row>
    <row r="57" spans="1:15" ht="18" customHeight="1">
      <c r="A57" s="117"/>
      <c r="B57" s="64" t="s">
        <v>58</v>
      </c>
      <c r="C57" s="71"/>
      <c r="D57" s="71"/>
      <c r="E57" s="71"/>
      <c r="F57" s="33"/>
      <c r="G57" s="33"/>
      <c r="H57" s="12"/>
      <c r="I57" s="12"/>
      <c r="J57" s="12"/>
      <c r="K57" s="12"/>
      <c r="L57" s="12"/>
    </row>
    <row r="58" spans="1:15" ht="18" customHeight="1" thickBot="1">
      <c r="A58" s="117"/>
      <c r="B58" s="96"/>
      <c r="C58" s="97"/>
      <c r="D58" s="97"/>
      <c r="E58" s="97"/>
      <c r="F58" s="33"/>
      <c r="G58" s="33"/>
      <c r="H58" s="12"/>
      <c r="I58" s="12"/>
      <c r="J58" s="12"/>
      <c r="K58" s="12"/>
      <c r="L58" s="12"/>
    </row>
    <row r="59" spans="1:15" ht="18" customHeight="1" thickTop="1" thickBot="1">
      <c r="A59" s="117"/>
      <c r="B59" s="99" t="s">
        <v>59</v>
      </c>
      <c r="C59" s="137" t="s">
        <v>177</v>
      </c>
      <c r="D59" s="137"/>
      <c r="E59" s="137"/>
      <c r="F59" s="95"/>
      <c r="G59" s="36" t="e">
        <f>IF(K60&gt;0,"C",IF(AND(J60=0,K60=0,H60/L60&gt;=0.5),"S",IF(AND(K60=0,SUM(H60:I60)/L60&gt;=0.5),"A","B")))</f>
        <v>#DIV/0!</v>
      </c>
      <c r="H59" s="85" t="s">
        <v>118</v>
      </c>
      <c r="I59" s="85" t="s">
        <v>171</v>
      </c>
      <c r="J59" s="85" t="s">
        <v>117</v>
      </c>
      <c r="K59" s="85" t="s">
        <v>172</v>
      </c>
      <c r="L59" s="1" t="s">
        <v>173</v>
      </c>
      <c r="N59" s="89"/>
      <c r="O59" s="90"/>
    </row>
    <row r="60" spans="1:15" ht="14.25" thickTop="1">
      <c r="A60" s="117"/>
      <c r="B60" s="98" t="s">
        <v>123</v>
      </c>
      <c r="C60" s="125"/>
      <c r="D60" s="126"/>
      <c r="E60" s="126"/>
      <c r="F60" s="126"/>
      <c r="G60" s="127"/>
      <c r="H60" s="1">
        <f>COUNTIF($G$55:$G$58,H59)</f>
        <v>0</v>
      </c>
      <c r="I60" s="1">
        <f t="shared" ref="I60:J60" si="2">COUNTIF($G$55:$G$58,I59)</f>
        <v>0</v>
      </c>
      <c r="J60" s="1">
        <f t="shared" si="2"/>
        <v>0</v>
      </c>
      <c r="K60" s="1">
        <f>COUNTIF($G$55:$G$58,K59)</f>
        <v>0</v>
      </c>
      <c r="L60" s="1">
        <f>SUM(H60:K60)</f>
        <v>0</v>
      </c>
      <c r="N60" s="89"/>
      <c r="O60" s="90"/>
    </row>
    <row r="61" spans="1:15" ht="30.95" customHeight="1">
      <c r="A61" s="118"/>
      <c r="B61" s="54" t="s">
        <v>105</v>
      </c>
      <c r="C61" s="128"/>
      <c r="D61" s="129"/>
      <c r="E61" s="129"/>
      <c r="F61" s="129"/>
      <c r="G61" s="130"/>
      <c r="H61" s="12"/>
      <c r="I61" s="12"/>
      <c r="J61" s="12"/>
      <c r="K61" s="12"/>
      <c r="L61" s="12"/>
      <c r="N61" s="89"/>
      <c r="O61" s="90"/>
    </row>
    <row r="62" spans="1:15" ht="3.95" customHeight="1" thickBot="1">
      <c r="C62" s="12"/>
      <c r="D62" s="12"/>
      <c r="E62" s="12"/>
      <c r="F62" s="12"/>
      <c r="G62" s="58"/>
      <c r="H62" s="87"/>
      <c r="I62" s="12"/>
      <c r="J62" s="12"/>
      <c r="K62" s="12"/>
      <c r="L62" s="12"/>
      <c r="N62" s="89"/>
      <c r="O62" s="90"/>
    </row>
    <row r="63" spans="1:15" ht="30" customHeight="1" thickTop="1" thickBot="1">
      <c r="A63" s="21" t="s">
        <v>65</v>
      </c>
      <c r="B63" s="57" t="s">
        <v>64</v>
      </c>
      <c r="C63" s="131" t="s">
        <v>176</v>
      </c>
      <c r="D63" s="132"/>
      <c r="E63" s="133"/>
      <c r="F63" s="63"/>
      <c r="G63" s="36" t="str">
        <f>IF(SUM(K64:L64)=0,"",IF(K64&gt;0,"C",IF(AND(J64=0,K64=0,H64&gt;=2),"S",IF(AND(K64=0,J64=0),"A","B"))))</f>
        <v/>
      </c>
      <c r="H63" s="85" t="s">
        <v>118</v>
      </c>
      <c r="I63" s="85" t="s">
        <v>171</v>
      </c>
      <c r="J63" s="85" t="s">
        <v>117</v>
      </c>
      <c r="K63" s="85" t="s">
        <v>172</v>
      </c>
      <c r="L63" s="1" t="s">
        <v>173</v>
      </c>
      <c r="N63" s="89"/>
      <c r="O63" s="90"/>
    </row>
    <row r="64" spans="1:15" ht="3.95" customHeight="1">
      <c r="H64" s="1">
        <f>SUM(COUNTIF($G$19,H63),COUNTIF($G$40,H63),COUNTIF($G$50,H63),COUNTIF($G$59,H63))</f>
        <v>0</v>
      </c>
      <c r="I64" s="1">
        <f>SUM(COUNTIF($G$19,I63),COUNTIF($G$40,I63),COUNTIF($G$50,I63),COUNTIF($G$59,I63))</f>
        <v>0</v>
      </c>
      <c r="J64" s="1">
        <f>SUM(COUNTIF($G$19,J63),COUNTIF($G$40,J63),COUNTIF($G$50,J63),COUNTIF($G$59,J63))</f>
        <v>0</v>
      </c>
      <c r="K64" s="1">
        <f>SUM(COUNTIF($G$19,K63),COUNTIF($G$40,K63),COUNTIF($G$50,K63),COUNTIF($G$59,K63))</f>
        <v>0</v>
      </c>
      <c r="L64" s="1">
        <f>SUM(H64:K64)</f>
        <v>0</v>
      </c>
      <c r="N64" s="89"/>
      <c r="O64" s="90"/>
    </row>
    <row r="65" spans="1:15" ht="50.1" customHeight="1">
      <c r="A65" s="123" t="s">
        <v>66</v>
      </c>
      <c r="B65" s="54" t="s">
        <v>94</v>
      </c>
      <c r="C65" s="128"/>
      <c r="D65" s="129"/>
      <c r="E65" s="129"/>
      <c r="F65" s="129"/>
      <c r="G65" s="130"/>
      <c r="H65" s="12"/>
      <c r="I65" s="12"/>
      <c r="J65" s="12"/>
      <c r="K65" s="12"/>
      <c r="L65" s="12"/>
      <c r="N65" s="89"/>
      <c r="O65" s="91"/>
    </row>
    <row r="66" spans="1:15" ht="50.1" customHeight="1">
      <c r="A66" s="124"/>
      <c r="B66" s="54" t="s">
        <v>95</v>
      </c>
      <c r="C66" s="128"/>
      <c r="D66" s="129"/>
      <c r="E66" s="129"/>
      <c r="F66" s="129"/>
      <c r="G66" s="130"/>
      <c r="H66" s="12"/>
      <c r="I66" s="12"/>
      <c r="J66" s="12"/>
      <c r="K66" s="12"/>
      <c r="L66" s="12"/>
      <c r="N66" s="89"/>
      <c r="O66" s="92"/>
    </row>
    <row r="67" spans="1:15" ht="50.1" customHeight="1">
      <c r="H67" s="12"/>
      <c r="I67" s="12"/>
      <c r="J67" s="12"/>
      <c r="K67" s="12"/>
      <c r="L67" s="12"/>
      <c r="N67" s="89"/>
      <c r="O67" s="92"/>
    </row>
    <row r="68" spans="1:15" ht="18" customHeight="1">
      <c r="H68" s="12"/>
      <c r="I68" s="12"/>
      <c r="J68" s="12"/>
      <c r="K68" s="12"/>
      <c r="L68" s="12"/>
      <c r="N68" s="89"/>
      <c r="O68" s="90"/>
    </row>
    <row r="69" spans="1:15" ht="18" customHeight="1">
      <c r="H69" s="12"/>
      <c r="I69" s="12"/>
      <c r="J69" s="12"/>
      <c r="K69" s="12"/>
      <c r="L69" s="12"/>
      <c r="N69" s="89"/>
      <c r="O69" s="90"/>
    </row>
    <row r="70" spans="1:15" ht="18" customHeight="1">
      <c r="H70" s="12"/>
      <c r="I70" s="12"/>
      <c r="J70" s="12"/>
      <c r="K70" s="12"/>
      <c r="L70" s="12"/>
      <c r="N70" s="89"/>
      <c r="O70" s="90"/>
    </row>
    <row r="71" spans="1:15" ht="18" customHeight="1">
      <c r="H71" s="12"/>
      <c r="I71" s="12"/>
      <c r="J71" s="12"/>
      <c r="K71" s="12"/>
      <c r="L71" s="12"/>
      <c r="M71" s="12"/>
      <c r="N71" s="12"/>
    </row>
    <row r="72" spans="1:15" ht="18" customHeight="1">
      <c r="H72" s="12"/>
      <c r="I72" s="12"/>
      <c r="J72" s="12"/>
      <c r="K72" s="12"/>
      <c r="L72" s="12"/>
    </row>
    <row r="73" spans="1:15" ht="18.75" customHeight="1">
      <c r="H73" s="12"/>
      <c r="I73" s="12"/>
      <c r="J73" s="12"/>
      <c r="K73" s="12"/>
      <c r="L73" s="12"/>
    </row>
    <row r="74" spans="1:15" ht="30" customHeight="1">
      <c r="H74" s="12"/>
      <c r="I74" s="12"/>
      <c r="J74" s="12"/>
      <c r="K74" s="12"/>
      <c r="L74" s="12"/>
      <c r="M74" s="12"/>
    </row>
    <row r="75" spans="1:15" ht="30" customHeight="1">
      <c r="H75" s="12"/>
      <c r="I75" s="12"/>
      <c r="J75" s="12"/>
      <c r="K75" s="12"/>
      <c r="L75" s="12"/>
      <c r="M75" s="12"/>
    </row>
    <row r="76" spans="1:15" ht="3" customHeight="1">
      <c r="H76" s="12"/>
      <c r="I76" s="12"/>
      <c r="J76" s="12"/>
      <c r="K76" s="12"/>
      <c r="L76" s="12"/>
      <c r="M76" s="12"/>
    </row>
    <row r="77" spans="1:15" ht="13.5" customHeight="1">
      <c r="H77" s="12"/>
      <c r="I77" s="12"/>
      <c r="J77" s="12"/>
      <c r="K77" s="12"/>
      <c r="L77" s="12"/>
      <c r="M77" s="12"/>
    </row>
    <row r="78" spans="1:15" ht="18" customHeight="1">
      <c r="H78" s="12"/>
      <c r="I78" s="12"/>
      <c r="J78" s="12"/>
      <c r="K78" s="12"/>
      <c r="L78" s="12"/>
      <c r="M78" s="12"/>
    </row>
    <row r="79" spans="1:15" ht="18" customHeight="1">
      <c r="H79" s="12"/>
      <c r="I79" s="12"/>
      <c r="J79" s="12"/>
      <c r="K79" s="12"/>
      <c r="L79" s="12"/>
      <c r="M79" s="12"/>
    </row>
    <row r="80" spans="1:15" ht="18" customHeight="1">
      <c r="H80" s="12"/>
      <c r="I80" s="12"/>
      <c r="J80" s="12"/>
      <c r="K80" s="12"/>
      <c r="L80" s="12"/>
      <c r="M80" s="12"/>
    </row>
    <row r="81" spans="8:14" ht="18" customHeight="1">
      <c r="H81" s="12"/>
      <c r="I81" s="12"/>
      <c r="J81" s="12"/>
      <c r="K81" s="12"/>
      <c r="L81" s="12"/>
      <c r="M81" s="12"/>
    </row>
    <row r="82" spans="8:14" ht="18.75" customHeight="1">
      <c r="H82" s="12"/>
      <c r="I82" s="12"/>
      <c r="J82" s="12"/>
      <c r="K82" s="12"/>
      <c r="L82" s="12"/>
      <c r="M82" s="12"/>
    </row>
    <row r="83" spans="8:14" ht="30" customHeight="1">
      <c r="H83" s="12"/>
      <c r="I83" s="12"/>
      <c r="J83" s="12"/>
      <c r="K83" s="12"/>
      <c r="L83" s="12"/>
      <c r="M83" s="12"/>
    </row>
    <row r="84" spans="8:14" ht="30" customHeight="1">
      <c r="H84" s="12"/>
      <c r="I84" s="12"/>
      <c r="J84" s="12"/>
      <c r="K84" s="12"/>
      <c r="L84" s="12"/>
      <c r="M84" s="12"/>
      <c r="N84" s="12"/>
    </row>
    <row r="85" spans="8:14" ht="4.5" customHeight="1">
      <c r="H85" s="12"/>
      <c r="I85" s="12"/>
      <c r="J85" s="12"/>
      <c r="K85" s="12"/>
      <c r="L85" s="12"/>
      <c r="M85" s="12"/>
      <c r="N85" s="12"/>
    </row>
    <row r="86" spans="8:14" ht="22.5" customHeight="1">
      <c r="H86" s="12"/>
      <c r="I86" s="12"/>
      <c r="J86" s="12"/>
      <c r="K86" s="12"/>
      <c r="L86" s="12"/>
      <c r="M86" s="12"/>
      <c r="N86" s="12"/>
    </row>
    <row r="87" spans="8:14" ht="3.75" customHeight="1">
      <c r="H87" s="12"/>
      <c r="I87" s="12"/>
      <c r="J87" s="12"/>
      <c r="K87" s="12"/>
      <c r="L87" s="12"/>
      <c r="M87" s="12"/>
      <c r="N87" s="12"/>
    </row>
    <row r="88" spans="8:14" ht="48.75" customHeight="1">
      <c r="H88" s="12"/>
      <c r="I88" s="12"/>
      <c r="J88" s="12"/>
      <c r="K88" s="12"/>
      <c r="L88" s="12"/>
      <c r="M88" s="12"/>
      <c r="N88" s="12"/>
    </row>
    <row r="89" spans="8:14" ht="48.75" customHeight="1"/>
  </sheetData>
  <mergeCells count="102">
    <mergeCell ref="C49:E49"/>
    <mergeCell ref="C50:E50"/>
    <mergeCell ref="C4:E4"/>
    <mergeCell ref="C59:E59"/>
    <mergeCell ref="C46:E46"/>
    <mergeCell ref="C47:E47"/>
    <mergeCell ref="C44:E44"/>
    <mergeCell ref="A1:G1"/>
    <mergeCell ref="C2:G2"/>
    <mergeCell ref="C3:G3"/>
    <mergeCell ref="A4:B4"/>
    <mergeCell ref="A3:B3"/>
    <mergeCell ref="A2:B2"/>
    <mergeCell ref="B15:B16"/>
    <mergeCell ref="C29:E29"/>
    <mergeCell ref="C7:E7"/>
    <mergeCell ref="C8:E8"/>
    <mergeCell ref="C10:E10"/>
    <mergeCell ref="C11:E11"/>
    <mergeCell ref="C24:E24"/>
    <mergeCell ref="C25:E25"/>
    <mergeCell ref="C26:E26"/>
    <mergeCell ref="C27:E27"/>
    <mergeCell ref="C28:E28"/>
    <mergeCell ref="N39:O39"/>
    <mergeCell ref="N26:N27"/>
    <mergeCell ref="O26:O27"/>
    <mergeCell ref="C16:E16"/>
    <mergeCell ref="C17:E17"/>
    <mergeCell ref="C18:E18"/>
    <mergeCell ref="A7:B7"/>
    <mergeCell ref="C12:E12"/>
    <mergeCell ref="C13:E13"/>
    <mergeCell ref="C14:E14"/>
    <mergeCell ref="C15:E15"/>
    <mergeCell ref="C19:E19"/>
    <mergeCell ref="C34:E34"/>
    <mergeCell ref="C35:E35"/>
    <mergeCell ref="C38:E38"/>
    <mergeCell ref="C39:E39"/>
    <mergeCell ref="C30:E30"/>
    <mergeCell ref="C31:E31"/>
    <mergeCell ref="C32:E32"/>
    <mergeCell ref="C33:E33"/>
    <mergeCell ref="N22:N23"/>
    <mergeCell ref="O22:O23"/>
    <mergeCell ref="N24:N25"/>
    <mergeCell ref="O24:O25"/>
    <mergeCell ref="N18:O18"/>
    <mergeCell ref="N12:N13"/>
    <mergeCell ref="N14:N15"/>
    <mergeCell ref="N4:O4"/>
    <mergeCell ref="N5:O5"/>
    <mergeCell ref="N7:N8"/>
    <mergeCell ref="N10:N11"/>
    <mergeCell ref="O14:O15"/>
    <mergeCell ref="P5:P6"/>
    <mergeCell ref="P7:P8"/>
    <mergeCell ref="P10:P11"/>
    <mergeCell ref="P12:P13"/>
    <mergeCell ref="O7:O8"/>
    <mergeCell ref="O10:O11"/>
    <mergeCell ref="O12:O13"/>
    <mergeCell ref="P14:P15"/>
    <mergeCell ref="N20:N21"/>
    <mergeCell ref="O20:O21"/>
    <mergeCell ref="C5:E5"/>
    <mergeCell ref="B13:B14"/>
    <mergeCell ref="C36:E36"/>
    <mergeCell ref="C37:E37"/>
    <mergeCell ref="B24:B25"/>
    <mergeCell ref="B27:B28"/>
    <mergeCell ref="B29:B31"/>
    <mergeCell ref="B33:B34"/>
    <mergeCell ref="C9:E9"/>
    <mergeCell ref="B8:B9"/>
    <mergeCell ref="A5:B5"/>
    <mergeCell ref="C23:E23"/>
    <mergeCell ref="A45:A52"/>
    <mergeCell ref="A44:B44"/>
    <mergeCell ref="B45:B47"/>
    <mergeCell ref="A23:B23"/>
    <mergeCell ref="A54:B54"/>
    <mergeCell ref="A55:A61"/>
    <mergeCell ref="A65:A66"/>
    <mergeCell ref="C20:G20"/>
    <mergeCell ref="C21:G21"/>
    <mergeCell ref="C41:G41"/>
    <mergeCell ref="C42:G42"/>
    <mergeCell ref="C51:G51"/>
    <mergeCell ref="C52:G52"/>
    <mergeCell ref="C65:G65"/>
    <mergeCell ref="C66:G66"/>
    <mergeCell ref="C60:G60"/>
    <mergeCell ref="C61:G61"/>
    <mergeCell ref="C63:E63"/>
    <mergeCell ref="B35:B38"/>
    <mergeCell ref="A24:A42"/>
    <mergeCell ref="A8:A21"/>
    <mergeCell ref="C48:E48"/>
    <mergeCell ref="C45:E45"/>
    <mergeCell ref="C40:E40"/>
  </mergeCells>
  <phoneticPr fontId="1"/>
  <dataValidations count="1">
    <dataValidation type="list" allowBlank="1" showInputMessage="1" showErrorMessage="1" sqref="F55:G58 F45:G49 F8:G18 F24:G39" xr:uid="{FEAB5790-2D1A-48A4-B808-9D67FB3C4531}">
      <formula1>"S,A,B,C,－"</formula1>
    </dataValidation>
  </dataValidations>
  <pageMargins left="0.25" right="0.25" top="0.75" bottom="0.75" header="0.3" footer="0.3"/>
  <pageSetup paperSize="9" scale="6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94C256-F018-4E92-B0BD-45D6A3ADBAF3}">
  <sheetPr codeName="Sheet5">
    <pageSetUpPr fitToPage="1"/>
  </sheetPr>
  <dimension ref="A1:K88"/>
  <sheetViews>
    <sheetView showGridLines="0" topLeftCell="A76" zoomScale="160" zoomScaleNormal="160" workbookViewId="0">
      <selection activeCell="C82" sqref="C82:E82"/>
    </sheetView>
  </sheetViews>
  <sheetFormatPr defaultColWidth="9.109375" defaultRowHeight="13.5"/>
  <cols>
    <col min="1" max="1" width="3.109375" style="1" customWidth="1"/>
    <col min="2" max="2" width="14.5546875" style="1" customWidth="1"/>
    <col min="3" max="3" width="57.44140625" style="1" customWidth="1"/>
    <col min="4" max="5" width="9.6640625" style="1" customWidth="1"/>
    <col min="6" max="16384" width="9.109375" style="1"/>
  </cols>
  <sheetData>
    <row r="1" spans="1:5">
      <c r="A1" s="157" t="s">
        <v>138</v>
      </c>
      <c r="B1" s="157"/>
      <c r="C1" s="157"/>
      <c r="D1" s="157"/>
      <c r="E1" s="157"/>
    </row>
    <row r="2" spans="1:5" ht="13.5" customHeight="1">
      <c r="A2" s="158" t="s">
        <v>0</v>
      </c>
      <c r="B2" s="159"/>
      <c r="C2" s="134" t="s">
        <v>97</v>
      </c>
      <c r="D2" s="135"/>
      <c r="E2" s="136"/>
    </row>
    <row r="3" spans="1:5" ht="13.5" customHeight="1">
      <c r="A3" s="158" t="s">
        <v>1</v>
      </c>
      <c r="B3" s="159"/>
      <c r="C3" s="134" t="s">
        <v>98</v>
      </c>
      <c r="D3" s="135"/>
      <c r="E3" s="136"/>
    </row>
    <row r="4" spans="1:5" ht="13.5" customHeight="1">
      <c r="A4" s="158" t="s">
        <v>99</v>
      </c>
      <c r="B4" s="159"/>
      <c r="C4" s="44" t="s">
        <v>134</v>
      </c>
      <c r="D4" s="39" t="s">
        <v>100</v>
      </c>
      <c r="E4" s="19" t="s">
        <v>133</v>
      </c>
    </row>
    <row r="5" spans="1:5" ht="13.5" customHeight="1">
      <c r="A5" s="158" t="s">
        <v>91</v>
      </c>
      <c r="B5" s="159"/>
      <c r="C5" s="134" t="s">
        <v>96</v>
      </c>
      <c r="D5" s="135"/>
      <c r="E5" s="136"/>
    </row>
    <row r="6" spans="1:5" ht="4.5" customHeight="1">
      <c r="A6" s="135"/>
      <c r="B6" s="135"/>
      <c r="C6" s="135"/>
      <c r="D6" s="135"/>
      <c r="E6" s="135"/>
    </row>
    <row r="7" spans="1:5" ht="11.25" customHeight="1">
      <c r="A7" s="110" t="s">
        <v>2</v>
      </c>
      <c r="B7" s="119"/>
      <c r="C7" s="39" t="s">
        <v>3</v>
      </c>
      <c r="D7" s="39" t="s">
        <v>36</v>
      </c>
      <c r="E7" s="11" t="s">
        <v>92</v>
      </c>
    </row>
    <row r="8" spans="1:5" ht="11.25" customHeight="1">
      <c r="A8" s="160" t="s">
        <v>60</v>
      </c>
      <c r="B8" s="24" t="s">
        <v>4</v>
      </c>
      <c r="C8" s="25" t="s">
        <v>5</v>
      </c>
      <c r="D8" s="38" t="s">
        <v>101</v>
      </c>
      <c r="E8" s="38" t="s">
        <v>101</v>
      </c>
    </row>
    <row r="9" spans="1:5" ht="11.25" customHeight="1">
      <c r="A9" s="161"/>
      <c r="B9" s="105" t="s">
        <v>6</v>
      </c>
      <c r="C9" s="25" t="s">
        <v>89</v>
      </c>
      <c r="D9" s="38" t="s">
        <v>101</v>
      </c>
      <c r="E9" s="38" t="s">
        <v>101</v>
      </c>
    </row>
    <row r="10" spans="1:5" ht="11.25" customHeight="1">
      <c r="A10" s="161"/>
      <c r="B10" s="112"/>
      <c r="C10" s="25" t="s">
        <v>7</v>
      </c>
      <c r="D10" s="38" t="s">
        <v>101</v>
      </c>
      <c r="E10" s="38" t="s">
        <v>101</v>
      </c>
    </row>
    <row r="11" spans="1:5" ht="11.25" customHeight="1">
      <c r="A11" s="161"/>
      <c r="B11" s="112"/>
      <c r="C11" s="25" t="s">
        <v>72</v>
      </c>
      <c r="D11" s="38" t="s">
        <v>101</v>
      </c>
      <c r="E11" s="38" t="s">
        <v>101</v>
      </c>
    </row>
    <row r="12" spans="1:5" ht="11.25" customHeight="1">
      <c r="A12" s="161"/>
      <c r="B12" s="106"/>
      <c r="C12" s="25" t="s">
        <v>37</v>
      </c>
      <c r="D12" s="38" t="s">
        <v>101</v>
      </c>
      <c r="E12" s="38" t="s">
        <v>101</v>
      </c>
    </row>
    <row r="13" spans="1:5" ht="11.25" customHeight="1">
      <c r="A13" s="161"/>
      <c r="B13" s="24" t="s">
        <v>8</v>
      </c>
      <c r="C13" s="25" t="s">
        <v>9</v>
      </c>
      <c r="D13" s="38" t="s">
        <v>102</v>
      </c>
      <c r="E13" s="38" t="s">
        <v>102</v>
      </c>
    </row>
    <row r="14" spans="1:5" ht="11.25" customHeight="1">
      <c r="A14" s="161"/>
      <c r="B14" s="105" t="s">
        <v>38</v>
      </c>
      <c r="C14" s="25" t="s">
        <v>39</v>
      </c>
      <c r="D14" s="38" t="s">
        <v>102</v>
      </c>
      <c r="E14" s="38" t="s">
        <v>102</v>
      </c>
    </row>
    <row r="15" spans="1:5" ht="11.25" customHeight="1">
      <c r="A15" s="161"/>
      <c r="B15" s="106"/>
      <c r="C15" s="25" t="s">
        <v>40</v>
      </c>
      <c r="D15" s="38" t="s">
        <v>102</v>
      </c>
      <c r="E15" s="38" t="s">
        <v>102</v>
      </c>
    </row>
    <row r="16" spans="1:5" ht="11.25" customHeight="1">
      <c r="A16" s="161"/>
      <c r="B16" s="105" t="s">
        <v>10</v>
      </c>
      <c r="C16" s="25" t="s">
        <v>41</v>
      </c>
      <c r="D16" s="38" t="s">
        <v>101</v>
      </c>
      <c r="E16" s="38" t="s">
        <v>101</v>
      </c>
    </row>
    <row r="17" spans="1:11" ht="11.25" customHeight="1">
      <c r="A17" s="161"/>
      <c r="B17" s="106"/>
      <c r="C17" s="25" t="s">
        <v>11</v>
      </c>
      <c r="D17" s="38" t="s">
        <v>101</v>
      </c>
      <c r="E17" s="38" t="s">
        <v>101</v>
      </c>
    </row>
    <row r="18" spans="1:11" ht="11.25" customHeight="1">
      <c r="A18" s="161"/>
      <c r="B18" s="26" t="s">
        <v>45</v>
      </c>
      <c r="C18" s="25" t="s">
        <v>46</v>
      </c>
      <c r="D18" s="38" t="s">
        <v>101</v>
      </c>
      <c r="E18" s="38" t="s">
        <v>101</v>
      </c>
    </row>
    <row r="19" spans="1:11" ht="11.25" customHeight="1">
      <c r="A19" s="161"/>
      <c r="B19" s="26" t="s">
        <v>77</v>
      </c>
      <c r="C19" s="25" t="s">
        <v>78</v>
      </c>
      <c r="D19" s="38" t="s">
        <v>101</v>
      </c>
      <c r="E19" s="38" t="s">
        <v>117</v>
      </c>
    </row>
    <row r="20" spans="1:11" ht="11.25" customHeight="1">
      <c r="A20" s="161"/>
      <c r="B20" s="42" t="s">
        <v>79</v>
      </c>
      <c r="C20" s="25" t="s">
        <v>80</v>
      </c>
      <c r="D20" s="38" t="s">
        <v>101</v>
      </c>
      <c r="E20" s="38" t="s">
        <v>101</v>
      </c>
    </row>
    <row r="21" spans="1:11" ht="11.25" customHeight="1">
      <c r="A21" s="161"/>
      <c r="B21" s="42" t="s">
        <v>81</v>
      </c>
      <c r="C21" s="25" t="s">
        <v>82</v>
      </c>
      <c r="D21" s="38" t="s">
        <v>101</v>
      </c>
      <c r="E21" s="38" t="s">
        <v>101</v>
      </c>
    </row>
    <row r="22" spans="1:11" ht="11.25" customHeight="1">
      <c r="A22" s="161"/>
      <c r="B22" s="105" t="s">
        <v>12</v>
      </c>
      <c r="C22" s="25" t="s">
        <v>13</v>
      </c>
      <c r="D22" s="38" t="s">
        <v>101</v>
      </c>
      <c r="E22" s="38" t="s">
        <v>101</v>
      </c>
    </row>
    <row r="23" spans="1:11" ht="11.25" customHeight="1">
      <c r="A23" s="161"/>
      <c r="B23" s="112"/>
      <c r="C23" s="25" t="s">
        <v>14</v>
      </c>
      <c r="D23" s="38" t="s">
        <v>101</v>
      </c>
      <c r="E23" s="38" t="s">
        <v>101</v>
      </c>
      <c r="I23" s="12"/>
      <c r="J23" s="12"/>
      <c r="K23" s="12"/>
    </row>
    <row r="24" spans="1:11" ht="11.25" customHeight="1">
      <c r="A24" s="161"/>
      <c r="B24" s="106"/>
      <c r="C24" s="25" t="s">
        <v>42</v>
      </c>
      <c r="D24" s="38" t="s">
        <v>101</v>
      </c>
      <c r="E24" s="38" t="s">
        <v>117</v>
      </c>
      <c r="I24" s="12"/>
      <c r="J24" s="12"/>
      <c r="K24" s="12"/>
    </row>
    <row r="25" spans="1:11" ht="11.25" customHeight="1">
      <c r="A25" s="161"/>
      <c r="B25" s="105" t="s">
        <v>15</v>
      </c>
      <c r="C25" s="25" t="s">
        <v>43</v>
      </c>
      <c r="D25" s="38" t="s">
        <v>101</v>
      </c>
      <c r="E25" s="38" t="s">
        <v>101</v>
      </c>
      <c r="I25" s="13"/>
      <c r="J25" s="12"/>
      <c r="K25" s="12"/>
    </row>
    <row r="26" spans="1:11" ht="11.25" customHeight="1">
      <c r="A26" s="161"/>
      <c r="B26" s="112"/>
      <c r="C26" s="25" t="s">
        <v>73</v>
      </c>
      <c r="D26" s="38" t="s">
        <v>101</v>
      </c>
      <c r="E26" s="38" t="s">
        <v>101</v>
      </c>
      <c r="I26" s="12"/>
      <c r="J26" s="12"/>
      <c r="K26" s="12"/>
    </row>
    <row r="27" spans="1:11" ht="11.25" customHeight="1">
      <c r="A27" s="161"/>
      <c r="B27" s="112"/>
      <c r="C27" s="25" t="s">
        <v>122</v>
      </c>
      <c r="D27" s="38" t="s">
        <v>101</v>
      </c>
      <c r="E27" s="38" t="s">
        <v>101</v>
      </c>
      <c r="I27" s="12"/>
      <c r="J27" s="12"/>
      <c r="K27" s="12"/>
    </row>
    <row r="28" spans="1:11" ht="11.25" customHeight="1">
      <c r="A28" s="161"/>
      <c r="B28" s="106"/>
      <c r="C28" s="25" t="s">
        <v>74</v>
      </c>
      <c r="D28" s="38" t="s">
        <v>101</v>
      </c>
      <c r="E28" s="38" t="s">
        <v>101</v>
      </c>
      <c r="I28" s="12"/>
      <c r="J28" s="12"/>
      <c r="K28" s="12"/>
    </row>
    <row r="29" spans="1:11" ht="11.25" customHeight="1">
      <c r="A29" s="161"/>
      <c r="B29" s="27" t="s">
        <v>75</v>
      </c>
      <c r="C29" s="25" t="s">
        <v>76</v>
      </c>
      <c r="D29" s="38" t="s">
        <v>101</v>
      </c>
      <c r="E29" s="38" t="s">
        <v>117</v>
      </c>
      <c r="I29" s="12"/>
      <c r="J29" s="12"/>
      <c r="K29" s="12"/>
    </row>
    <row r="30" spans="1:11" ht="11.25" customHeight="1">
      <c r="A30" s="161"/>
      <c r="B30" s="105" t="s">
        <v>16</v>
      </c>
      <c r="C30" s="25" t="s">
        <v>17</v>
      </c>
      <c r="D30" s="38" t="s">
        <v>101</v>
      </c>
      <c r="E30" s="38" t="s">
        <v>101</v>
      </c>
      <c r="I30" s="12"/>
      <c r="J30" s="12"/>
      <c r="K30" s="12"/>
    </row>
    <row r="31" spans="1:11" ht="11.25" customHeight="1">
      <c r="A31" s="161"/>
      <c r="B31" s="106"/>
      <c r="C31" s="25" t="s">
        <v>71</v>
      </c>
      <c r="D31" s="38" t="s">
        <v>101</v>
      </c>
      <c r="E31" s="38" t="s">
        <v>101</v>
      </c>
      <c r="I31" s="12"/>
      <c r="J31" s="12"/>
      <c r="K31" s="12"/>
    </row>
    <row r="32" spans="1:11" ht="11.25" customHeight="1">
      <c r="A32" s="161"/>
      <c r="B32" s="43" t="s">
        <v>87</v>
      </c>
      <c r="C32" s="28" t="s">
        <v>88</v>
      </c>
      <c r="D32" s="38" t="s">
        <v>101</v>
      </c>
      <c r="E32" s="38" t="s">
        <v>117</v>
      </c>
      <c r="I32" s="12"/>
      <c r="J32" s="12"/>
      <c r="K32" s="12"/>
    </row>
    <row r="33" spans="1:11" ht="11.25" customHeight="1" thickBot="1">
      <c r="A33" s="161"/>
      <c r="B33" s="29" t="s">
        <v>18</v>
      </c>
      <c r="C33" s="40" t="s">
        <v>103</v>
      </c>
      <c r="D33" s="38" t="s">
        <v>101</v>
      </c>
      <c r="E33" s="30" t="s">
        <v>101</v>
      </c>
      <c r="I33" s="12"/>
      <c r="J33" s="12"/>
      <c r="K33" s="12"/>
    </row>
    <row r="34" spans="1:11" ht="18" customHeight="1" thickBot="1">
      <c r="A34" s="161"/>
      <c r="B34" s="45" t="s">
        <v>44</v>
      </c>
      <c r="C34" s="46" t="s">
        <v>129</v>
      </c>
      <c r="D34" s="59"/>
      <c r="E34" s="47" t="s">
        <v>101</v>
      </c>
    </row>
    <row r="35" spans="1:11" ht="30" customHeight="1">
      <c r="A35" s="161"/>
      <c r="B35" s="48" t="s">
        <v>123</v>
      </c>
      <c r="C35" s="163" t="s">
        <v>104</v>
      </c>
      <c r="D35" s="164"/>
      <c r="E35" s="165"/>
    </row>
    <row r="36" spans="1:11" ht="30" customHeight="1">
      <c r="A36" s="162"/>
      <c r="B36" s="48" t="s">
        <v>105</v>
      </c>
      <c r="C36" s="166" t="s">
        <v>106</v>
      </c>
      <c r="D36" s="167"/>
      <c r="E36" s="168"/>
    </row>
    <row r="37" spans="1:11" ht="5.25" customHeight="1">
      <c r="A37" s="49"/>
      <c r="B37" s="50"/>
      <c r="C37" s="49"/>
      <c r="D37" s="50"/>
      <c r="E37" s="50"/>
    </row>
    <row r="38" spans="1:11" ht="11.25" customHeight="1">
      <c r="A38" s="169" t="s">
        <v>2</v>
      </c>
      <c r="B38" s="170"/>
      <c r="C38" s="51" t="s">
        <v>3</v>
      </c>
      <c r="D38" s="51" t="s">
        <v>36</v>
      </c>
      <c r="E38" s="52" t="s">
        <v>93</v>
      </c>
    </row>
    <row r="39" spans="1:11" ht="11.25" customHeight="1">
      <c r="A39" s="160" t="s">
        <v>61</v>
      </c>
      <c r="B39" s="105" t="s">
        <v>19</v>
      </c>
      <c r="C39" s="25" t="s">
        <v>83</v>
      </c>
      <c r="D39" s="38" t="s">
        <v>101</v>
      </c>
      <c r="E39" s="38" t="s">
        <v>117</v>
      </c>
    </row>
    <row r="40" spans="1:11" ht="11.25" customHeight="1">
      <c r="A40" s="161"/>
      <c r="B40" s="106"/>
      <c r="C40" s="25" t="s">
        <v>124</v>
      </c>
      <c r="D40" s="38" t="s">
        <v>101</v>
      </c>
      <c r="E40" s="38" t="s">
        <v>118</v>
      </c>
    </row>
    <row r="41" spans="1:11" ht="11.25" customHeight="1">
      <c r="A41" s="161"/>
      <c r="B41" s="105" t="s">
        <v>84</v>
      </c>
      <c r="C41" s="25" t="s">
        <v>85</v>
      </c>
      <c r="D41" s="38" t="s">
        <v>101</v>
      </c>
      <c r="E41" s="38" t="s">
        <v>101</v>
      </c>
    </row>
    <row r="42" spans="1:11" ht="11.25" customHeight="1">
      <c r="A42" s="161"/>
      <c r="B42" s="106"/>
      <c r="C42" s="25" t="s">
        <v>86</v>
      </c>
      <c r="D42" s="38" t="s">
        <v>101</v>
      </c>
      <c r="E42" s="38" t="s">
        <v>117</v>
      </c>
    </row>
    <row r="43" spans="1:11" ht="11.25" customHeight="1">
      <c r="A43" s="161"/>
      <c r="B43" s="105" t="s">
        <v>20</v>
      </c>
      <c r="C43" s="25" t="s">
        <v>21</v>
      </c>
      <c r="D43" s="38" t="s">
        <v>102</v>
      </c>
      <c r="E43" s="38" t="s">
        <v>102</v>
      </c>
    </row>
    <row r="44" spans="1:11" ht="11.25" customHeight="1">
      <c r="A44" s="161"/>
      <c r="B44" s="106"/>
      <c r="C44" s="25" t="s">
        <v>22</v>
      </c>
      <c r="D44" s="38" t="s">
        <v>101</v>
      </c>
      <c r="E44" s="38" t="s">
        <v>117</v>
      </c>
    </row>
    <row r="45" spans="1:11" ht="11.25" customHeight="1">
      <c r="A45" s="161"/>
      <c r="B45" s="105" t="s">
        <v>70</v>
      </c>
      <c r="C45" s="25" t="s">
        <v>125</v>
      </c>
      <c r="D45" s="38" t="s">
        <v>101</v>
      </c>
      <c r="E45" s="38" t="s">
        <v>101</v>
      </c>
    </row>
    <row r="46" spans="1:11" ht="11.25" customHeight="1">
      <c r="A46" s="161"/>
      <c r="B46" s="106"/>
      <c r="C46" s="25" t="s">
        <v>126</v>
      </c>
      <c r="D46" s="38" t="s">
        <v>101</v>
      </c>
      <c r="E46" s="38" t="s">
        <v>117</v>
      </c>
    </row>
    <row r="47" spans="1:11" ht="11.25" customHeight="1">
      <c r="A47" s="161"/>
      <c r="B47" s="105" t="s">
        <v>23</v>
      </c>
      <c r="C47" s="25" t="s">
        <v>24</v>
      </c>
      <c r="D47" s="38" t="s">
        <v>101</v>
      </c>
      <c r="E47" s="38" t="s">
        <v>117</v>
      </c>
    </row>
    <row r="48" spans="1:11" ht="11.25" customHeight="1">
      <c r="A48" s="161"/>
      <c r="B48" s="112"/>
      <c r="C48" s="25" t="s">
        <v>25</v>
      </c>
      <c r="D48" s="38" t="s">
        <v>101</v>
      </c>
      <c r="E48" s="38" t="s">
        <v>117</v>
      </c>
    </row>
    <row r="49" spans="1:5" ht="11.25" customHeight="1">
      <c r="A49" s="161"/>
      <c r="B49" s="112"/>
      <c r="C49" s="25" t="s">
        <v>26</v>
      </c>
      <c r="D49" s="38" t="s">
        <v>101</v>
      </c>
      <c r="E49" s="38" t="s">
        <v>117</v>
      </c>
    </row>
    <row r="50" spans="1:5" ht="11.25" customHeight="1">
      <c r="A50" s="161"/>
      <c r="B50" s="106"/>
      <c r="C50" s="25" t="s">
        <v>27</v>
      </c>
      <c r="D50" s="38" t="s">
        <v>101</v>
      </c>
      <c r="E50" s="38" t="s">
        <v>117</v>
      </c>
    </row>
    <row r="51" spans="1:5" ht="11.25" customHeight="1">
      <c r="A51" s="161"/>
      <c r="B51" s="25" t="s">
        <v>28</v>
      </c>
      <c r="C51" s="25" t="s">
        <v>127</v>
      </c>
      <c r="D51" s="38" t="s">
        <v>101</v>
      </c>
      <c r="E51" s="38" t="s">
        <v>101</v>
      </c>
    </row>
    <row r="52" spans="1:5" ht="11.25" customHeight="1">
      <c r="A52" s="161"/>
      <c r="B52" s="105" t="s">
        <v>67</v>
      </c>
      <c r="C52" s="25" t="s">
        <v>68</v>
      </c>
      <c r="D52" s="38" t="s">
        <v>101</v>
      </c>
      <c r="E52" s="38" t="s">
        <v>101</v>
      </c>
    </row>
    <row r="53" spans="1:5" ht="11.25" customHeight="1">
      <c r="A53" s="161"/>
      <c r="B53" s="106"/>
      <c r="C53" s="25" t="s">
        <v>69</v>
      </c>
      <c r="D53" s="38" t="s">
        <v>101</v>
      </c>
      <c r="E53" s="38" t="s">
        <v>117</v>
      </c>
    </row>
    <row r="54" spans="1:5" ht="11.25" customHeight="1">
      <c r="A54" s="161"/>
      <c r="B54" s="105" t="s">
        <v>29</v>
      </c>
      <c r="C54" s="25" t="s">
        <v>30</v>
      </c>
      <c r="D54" s="38" t="s">
        <v>101</v>
      </c>
      <c r="E54" s="38" t="s">
        <v>101</v>
      </c>
    </row>
    <row r="55" spans="1:5" ht="11.25" customHeight="1">
      <c r="A55" s="161"/>
      <c r="B55" s="112"/>
      <c r="C55" s="25" t="s">
        <v>31</v>
      </c>
      <c r="D55" s="38" t="s">
        <v>101</v>
      </c>
      <c r="E55" s="38" t="s">
        <v>117</v>
      </c>
    </row>
    <row r="56" spans="1:5" ht="11.25" customHeight="1">
      <c r="A56" s="161"/>
      <c r="B56" s="112"/>
      <c r="C56" s="25" t="s">
        <v>90</v>
      </c>
      <c r="D56" s="38" t="s">
        <v>101</v>
      </c>
      <c r="E56" s="38" t="s">
        <v>101</v>
      </c>
    </row>
    <row r="57" spans="1:5" ht="11.25" customHeight="1">
      <c r="A57" s="161"/>
      <c r="B57" s="112"/>
      <c r="C57" s="25" t="s">
        <v>32</v>
      </c>
      <c r="D57" s="38" t="s">
        <v>101</v>
      </c>
      <c r="E57" s="38" t="s">
        <v>101</v>
      </c>
    </row>
    <row r="58" spans="1:5" ht="11.25" customHeight="1">
      <c r="A58" s="161"/>
      <c r="B58" s="106"/>
      <c r="C58" s="25" t="s">
        <v>128</v>
      </c>
      <c r="D58" s="38" t="s">
        <v>101</v>
      </c>
      <c r="E58" s="38" t="s">
        <v>101</v>
      </c>
    </row>
    <row r="59" spans="1:5" ht="11.25" customHeight="1" thickBot="1">
      <c r="A59" s="161"/>
      <c r="B59" s="37" t="s">
        <v>33</v>
      </c>
      <c r="C59" s="41" t="s">
        <v>107</v>
      </c>
      <c r="D59" s="38" t="s">
        <v>101</v>
      </c>
      <c r="E59" s="30" t="s">
        <v>117</v>
      </c>
    </row>
    <row r="60" spans="1:5" ht="18" customHeight="1" thickBot="1">
      <c r="A60" s="161"/>
      <c r="B60" s="51" t="s">
        <v>47</v>
      </c>
      <c r="C60" s="46" t="s">
        <v>130</v>
      </c>
      <c r="D60" s="59"/>
      <c r="E60" s="47" t="s">
        <v>117</v>
      </c>
    </row>
    <row r="61" spans="1:5" ht="30" customHeight="1">
      <c r="A61" s="161"/>
      <c r="B61" s="53" t="s">
        <v>123</v>
      </c>
      <c r="C61" s="163" t="s">
        <v>108</v>
      </c>
      <c r="D61" s="164"/>
      <c r="E61" s="165"/>
    </row>
    <row r="62" spans="1:5" ht="30" customHeight="1">
      <c r="A62" s="162"/>
      <c r="B62" s="48" t="s">
        <v>105</v>
      </c>
      <c r="C62" s="166" t="s">
        <v>119</v>
      </c>
      <c r="D62" s="167"/>
      <c r="E62" s="168"/>
    </row>
    <row r="63" spans="1:5" ht="5.25" customHeight="1">
      <c r="A63" s="8"/>
      <c r="B63" s="55"/>
      <c r="C63" s="9"/>
      <c r="D63" s="9"/>
      <c r="E63" s="9"/>
    </row>
    <row r="64" spans="1:5" ht="13.5" customHeight="1">
      <c r="A64" s="171" t="s">
        <v>2</v>
      </c>
      <c r="B64" s="171"/>
      <c r="C64" s="15" t="s">
        <v>3</v>
      </c>
      <c r="D64" s="15" t="s">
        <v>36</v>
      </c>
      <c r="E64" s="11" t="s">
        <v>93</v>
      </c>
    </row>
    <row r="65" spans="1:5" ht="11.25" customHeight="1">
      <c r="A65" s="101" t="s">
        <v>62</v>
      </c>
      <c r="B65" s="102" t="s">
        <v>34</v>
      </c>
      <c r="C65" s="14" t="s">
        <v>48</v>
      </c>
      <c r="D65" s="18" t="s">
        <v>101</v>
      </c>
      <c r="E65" s="18" t="s">
        <v>101</v>
      </c>
    </row>
    <row r="66" spans="1:5" ht="11.25" customHeight="1">
      <c r="A66" s="101"/>
      <c r="B66" s="102"/>
      <c r="C66" s="14" t="s">
        <v>35</v>
      </c>
      <c r="D66" s="18" t="s">
        <v>101</v>
      </c>
      <c r="E66" s="18" t="s">
        <v>101</v>
      </c>
    </row>
    <row r="67" spans="1:5" ht="11.25" customHeight="1">
      <c r="A67" s="101"/>
      <c r="B67" s="102"/>
      <c r="C67" s="14" t="s">
        <v>49</v>
      </c>
      <c r="D67" s="18" t="s">
        <v>102</v>
      </c>
      <c r="E67" s="18" t="s">
        <v>102</v>
      </c>
    </row>
    <row r="68" spans="1:5" ht="11.25" customHeight="1">
      <c r="A68" s="101"/>
      <c r="B68" s="102" t="s">
        <v>50</v>
      </c>
      <c r="C68" s="14" t="s">
        <v>51</v>
      </c>
      <c r="D68" s="18" t="s">
        <v>101</v>
      </c>
      <c r="E68" s="18" t="s">
        <v>101</v>
      </c>
    </row>
    <row r="69" spans="1:5" ht="11.25" customHeight="1">
      <c r="A69" s="101"/>
      <c r="B69" s="102"/>
      <c r="C69" s="14" t="s">
        <v>52</v>
      </c>
      <c r="D69" s="18" t="s">
        <v>101</v>
      </c>
      <c r="E69" s="18" t="s">
        <v>101</v>
      </c>
    </row>
    <row r="70" spans="1:5" ht="11.25" customHeight="1">
      <c r="A70" s="101"/>
      <c r="B70" s="3" t="s">
        <v>53</v>
      </c>
      <c r="C70" s="14" t="s">
        <v>54</v>
      </c>
      <c r="D70" s="18" t="s">
        <v>101</v>
      </c>
      <c r="E70" s="18" t="s">
        <v>101</v>
      </c>
    </row>
    <row r="71" spans="1:5" ht="11.25" customHeight="1" thickBot="1">
      <c r="A71" s="101"/>
      <c r="B71" s="3" t="s">
        <v>33</v>
      </c>
      <c r="C71" s="14"/>
      <c r="D71" s="18" t="s">
        <v>102</v>
      </c>
      <c r="E71" s="16" t="s">
        <v>102</v>
      </c>
    </row>
    <row r="72" spans="1:5" ht="18.75" customHeight="1" thickBot="1">
      <c r="A72" s="101"/>
      <c r="B72" s="15" t="s">
        <v>55</v>
      </c>
      <c r="C72" s="4" t="s">
        <v>121</v>
      </c>
      <c r="D72" s="60"/>
      <c r="E72" s="20" t="s">
        <v>101</v>
      </c>
    </row>
    <row r="73" spans="1:5" ht="30" customHeight="1">
      <c r="A73" s="101"/>
      <c r="B73" s="7" t="s">
        <v>123</v>
      </c>
      <c r="C73" s="125" t="s">
        <v>109</v>
      </c>
      <c r="D73" s="126"/>
      <c r="E73" s="127"/>
    </row>
    <row r="74" spans="1:5" ht="30" customHeight="1">
      <c r="A74" s="101"/>
      <c r="B74" s="5" t="s">
        <v>105</v>
      </c>
      <c r="C74" s="128" t="s">
        <v>110</v>
      </c>
      <c r="D74" s="129"/>
      <c r="E74" s="130"/>
    </row>
    <row r="75" spans="1:5" ht="3" customHeight="1">
      <c r="A75" s="10"/>
      <c r="B75" s="5"/>
      <c r="C75" s="17"/>
      <c r="D75" s="17"/>
      <c r="E75" s="17"/>
    </row>
    <row r="76" spans="1:5">
      <c r="A76" s="171" t="s">
        <v>2</v>
      </c>
      <c r="B76" s="171"/>
      <c r="C76" s="15" t="s">
        <v>111</v>
      </c>
      <c r="D76" s="15" t="s">
        <v>36</v>
      </c>
      <c r="E76" s="11" t="s">
        <v>92</v>
      </c>
    </row>
    <row r="77" spans="1:5">
      <c r="A77" s="101" t="s">
        <v>63</v>
      </c>
      <c r="B77" s="2" t="s">
        <v>56</v>
      </c>
      <c r="C77" s="14" t="s">
        <v>112</v>
      </c>
      <c r="D77" s="18" t="s">
        <v>101</v>
      </c>
      <c r="E77" s="18" t="s">
        <v>101</v>
      </c>
    </row>
    <row r="78" spans="1:5">
      <c r="A78" s="101"/>
      <c r="B78" s="2" t="s">
        <v>57</v>
      </c>
      <c r="C78" s="14"/>
      <c r="D78" s="18" t="s">
        <v>102</v>
      </c>
      <c r="E78" s="18" t="s">
        <v>102</v>
      </c>
    </row>
    <row r="79" spans="1:5">
      <c r="A79" s="101"/>
      <c r="B79" s="2" t="s">
        <v>58</v>
      </c>
      <c r="C79" s="14"/>
      <c r="D79" s="18" t="s">
        <v>102</v>
      </c>
      <c r="E79" s="18" t="s">
        <v>102</v>
      </c>
    </row>
    <row r="80" spans="1:5" ht="14.25" thickBot="1">
      <c r="A80" s="101"/>
      <c r="B80" s="2"/>
      <c r="C80" s="14"/>
      <c r="D80" s="18" t="s">
        <v>102</v>
      </c>
      <c r="E80" s="18" t="s">
        <v>102</v>
      </c>
    </row>
    <row r="81" spans="1:5" ht="18.75" customHeight="1" thickBot="1">
      <c r="A81" s="101"/>
      <c r="B81" s="15" t="s">
        <v>59</v>
      </c>
      <c r="C81" s="4" t="s">
        <v>135</v>
      </c>
      <c r="D81" s="60"/>
      <c r="E81" s="20" t="s">
        <v>101</v>
      </c>
    </row>
    <row r="82" spans="1:5" ht="30" customHeight="1">
      <c r="A82" s="101"/>
      <c r="B82" s="7" t="s">
        <v>123</v>
      </c>
      <c r="C82" s="172" t="s">
        <v>113</v>
      </c>
      <c r="D82" s="172"/>
      <c r="E82" s="173"/>
    </row>
    <row r="83" spans="1:5" ht="30" customHeight="1">
      <c r="A83" s="101"/>
      <c r="B83" s="5" t="s">
        <v>105</v>
      </c>
      <c r="C83" s="172" t="s">
        <v>114</v>
      </c>
      <c r="D83" s="172"/>
      <c r="E83" s="172"/>
    </row>
    <row r="84" spans="1:5" ht="4.5" customHeight="1" thickBot="1"/>
    <row r="85" spans="1:5" ht="22.5" customHeight="1" thickBot="1">
      <c r="A85" s="21" t="s">
        <v>65</v>
      </c>
      <c r="B85" s="22" t="s">
        <v>64</v>
      </c>
      <c r="C85" s="23" t="s">
        <v>120</v>
      </c>
      <c r="D85" s="61"/>
      <c r="E85" s="20" t="s">
        <v>117</v>
      </c>
    </row>
    <row r="86" spans="1:5" ht="3.75" customHeight="1"/>
    <row r="87" spans="1:5" ht="48.75" customHeight="1">
      <c r="A87" s="174" t="s">
        <v>66</v>
      </c>
      <c r="B87" s="7" t="s">
        <v>94</v>
      </c>
      <c r="C87" s="128" t="s">
        <v>115</v>
      </c>
      <c r="D87" s="129"/>
      <c r="E87" s="130"/>
    </row>
    <row r="88" spans="1:5" ht="48.75" customHeight="1">
      <c r="A88" s="174"/>
      <c r="B88" s="7" t="s">
        <v>95</v>
      </c>
      <c r="C88" s="128" t="s">
        <v>116</v>
      </c>
      <c r="D88" s="129"/>
      <c r="E88" s="130"/>
    </row>
  </sheetData>
  <mergeCells count="43">
    <mergeCell ref="C87:E87"/>
    <mergeCell ref="C88:E88"/>
    <mergeCell ref="A76:B76"/>
    <mergeCell ref="A77:A83"/>
    <mergeCell ref="C82:E82"/>
    <mergeCell ref="C83:E83"/>
    <mergeCell ref="A87:A88"/>
    <mergeCell ref="A64:B64"/>
    <mergeCell ref="A65:A74"/>
    <mergeCell ref="B65:B67"/>
    <mergeCell ref="B68:B69"/>
    <mergeCell ref="C61:E61"/>
    <mergeCell ref="C62:E62"/>
    <mergeCell ref="C73:E73"/>
    <mergeCell ref="C74:E74"/>
    <mergeCell ref="A38:B38"/>
    <mergeCell ref="A39:A62"/>
    <mergeCell ref="B39:B40"/>
    <mergeCell ref="B41:B42"/>
    <mergeCell ref="B43:B44"/>
    <mergeCell ref="B45:B46"/>
    <mergeCell ref="B47:B50"/>
    <mergeCell ref="B52:B53"/>
    <mergeCell ref="B54:B58"/>
    <mergeCell ref="A5:B5"/>
    <mergeCell ref="C5:E5"/>
    <mergeCell ref="A6:E6"/>
    <mergeCell ref="A7:B7"/>
    <mergeCell ref="A8:A36"/>
    <mergeCell ref="B9:B12"/>
    <mergeCell ref="B14:B15"/>
    <mergeCell ref="B16:B17"/>
    <mergeCell ref="B22:B24"/>
    <mergeCell ref="B25:B28"/>
    <mergeCell ref="B30:B31"/>
    <mergeCell ref="C35:E35"/>
    <mergeCell ref="C36:E36"/>
    <mergeCell ref="A4:B4"/>
    <mergeCell ref="A1:E1"/>
    <mergeCell ref="A2:B2"/>
    <mergeCell ref="C2:E2"/>
    <mergeCell ref="A3:B3"/>
    <mergeCell ref="C3:E3"/>
  </mergeCells>
  <phoneticPr fontId="1"/>
  <pageMargins left="0.7" right="0.7" top="0.75" bottom="0.75" header="0.3" footer="0.3"/>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M3→G26変更履歴</vt:lpstr>
      <vt:lpstr>様式G26（前年度評価）</vt:lpstr>
      <vt:lpstr>様式M3 （前年度評価_見本）</vt:lpstr>
      <vt:lpstr>'様式G26（前年度評価）'!Print_Area</vt:lpstr>
      <vt:lpstr>'様式M3 （前年度評価_見本）'!Print_Area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経営係</cp:lastModifiedBy>
  <cp:lastPrinted>2024-02-01T12:14:58Z</cp:lastPrinted>
  <dcterms:created xsi:type="dcterms:W3CDTF">2018-01-24T23:33:50Z</dcterms:created>
  <dcterms:modified xsi:type="dcterms:W3CDTF">2025-03-21T01:39:25Z</dcterms:modified>
</cp:coreProperties>
</file>