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B983BDD8-24FF-4E13-9498-659E5F288803}" xr6:coauthVersionLast="47" xr6:coauthVersionMax="47" xr10:uidLastSave="{00000000-0000-0000-0000-000000000000}"/>
  <workbookProtection workbookAlgorithmName="SHA-512" workbookHashValue="GnDcmRFZfF1PzamG9rHuj/P6o8rjcBtcTrPB1bzD7dSdReHqZVXn2LPZIV94hW8mI6xSYswEk56LLJTmX3Pvmw==" workbookSaltValue="Bfa8djQzK1lSc2Hz33kZIQ==" workbookSpinCount="100000" lockStructure="1"/>
  <bookViews>
    <workbookView xWindow="-28920" yWindow="-45" windowWidth="29040" windowHeight="15720" xr2:uid="{00000000-000D-0000-FFFF-FFFF00000000}"/>
  </bookViews>
  <sheets>
    <sheet name="建築申請" sheetId="1" r:id="rId1"/>
    <sheet name="意見書" sheetId="7" state="hidden" r:id="rId2"/>
    <sheet name="設定" sheetId="8" state="hidden" r:id="rId3"/>
  </sheets>
  <definedNames>
    <definedName name="_xlnm.Print_Area" localSheetId="1">意見書!$A$1:$F$30</definedName>
    <definedName name="_xlnm.Print_Area" localSheetId="0">建築申請!$A$1:$M$20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8" l="1"/>
  <c r="B9" i="8" s="1"/>
  <c r="B11" i="8" l="1"/>
  <c r="B10" i="8"/>
  <c r="C26" i="7"/>
  <c r="C27" i="7"/>
  <c r="A23" i="7" l="1"/>
  <c r="B27" i="7" l="1"/>
  <c r="C28" i="7" l="1"/>
  <c r="D7" i="7"/>
  <c r="C25" i="7"/>
  <c r="A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B0CD2819-E59D-4EE9-8D16-0101D7661F13}">
      <text>
        <r>
          <rPr>
            <sz val="9"/>
            <color indexed="81"/>
            <rFont val="MS P ゴシック"/>
            <family val="3"/>
            <charset val="128"/>
          </rPr>
          <t>水色の部分に申請日を入力してください</t>
        </r>
      </text>
    </comment>
    <comment ref="H8" authorId="0" shapeId="0" xr:uid="{C37F57F2-F871-4469-8737-8B7DB2869063}">
      <text>
        <r>
          <rPr>
            <sz val="9"/>
            <color indexed="81"/>
            <rFont val="MS P ゴシック"/>
            <family val="3"/>
            <charset val="128"/>
          </rPr>
          <t xml:space="preserve">水色の部分に住所氏名を
入力してください
</t>
        </r>
      </text>
    </comment>
    <comment ref="H9" authorId="0" shapeId="0" xr:uid="{0200A486-E6AB-49A7-955C-FD97F7903DB0}">
      <text>
        <r>
          <rPr>
            <sz val="9"/>
            <color indexed="81"/>
            <rFont val="MS P ゴシック"/>
            <family val="3"/>
            <charset val="128"/>
          </rPr>
          <t>申請者の氏名を入力してください</t>
        </r>
      </text>
    </comment>
    <comment ref="E14" authorId="0" shapeId="0" xr:uid="{1B24780E-23A0-48FB-939B-E66C518B7AE8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G15" authorId="0" shapeId="0" xr:uid="{4F52133F-9EC1-4A6D-961F-BCD0E868C6C0}">
      <text>
        <r>
          <rPr>
            <sz val="9"/>
            <color indexed="81"/>
            <rFont val="MS P ゴシック"/>
            <family val="3"/>
            <charset val="128"/>
          </rPr>
          <t>水色の部分に建築式地番を入力してください</t>
        </r>
      </text>
    </comment>
    <comment ref="J15" authorId="0" shapeId="0" xr:uid="{EFFD2934-65D6-46FE-8FFE-091CD845B946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G19" authorId="0" shapeId="0" xr:uid="{94C4BFF8-A9B3-4569-B9DC-6BEBD51A97E2}">
      <text>
        <r>
          <rPr>
            <sz val="9"/>
            <color indexed="81"/>
            <rFont val="MS P ゴシック"/>
            <family val="3"/>
            <charset val="128"/>
          </rPr>
          <t>建築工事の始まりと終わりを入力してください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" authorId="0" shapeId="0" xr:uid="{A84FCAAE-BC3F-482B-8866-6BB85D6D65EF}">
      <text>
        <r>
          <rPr>
            <b/>
            <sz val="9"/>
            <color indexed="81"/>
            <rFont val="MS P ゴシック"/>
            <family val="3"/>
            <charset val="128"/>
          </rPr>
          <t>文書番号入力</t>
        </r>
      </text>
    </comment>
    <comment ref="F3" authorId="0" shapeId="0" xr:uid="{18D819D9-B689-4BDC-A22C-57185A82F0C2}">
      <text>
        <r>
          <rPr>
            <b/>
            <sz val="9"/>
            <color indexed="81"/>
            <rFont val="MS P ゴシック"/>
            <family val="3"/>
            <charset val="128"/>
          </rPr>
          <t>施行日入力</t>
        </r>
      </text>
    </comment>
  </commentList>
</comments>
</file>

<file path=xl/sharedStrings.xml><?xml version="1.0" encoding="utf-8"?>
<sst xmlns="http://schemas.openxmlformats.org/spreadsheetml/2006/main" count="82" uniqueCount="71">
  <si>
    <t>敷地の所在及び地番</t>
    <rPh sb="0" eb="2">
      <t>シキチ</t>
    </rPh>
    <rPh sb="3" eb="5">
      <t>ショザイ</t>
    </rPh>
    <rPh sb="5" eb="6">
      <t>オヨ</t>
    </rPh>
    <rPh sb="7" eb="9">
      <t>チバン</t>
    </rPh>
    <phoneticPr fontId="1"/>
  </si>
  <si>
    <t>行為の種別</t>
    <rPh sb="0" eb="2">
      <t>コウイ</t>
    </rPh>
    <rPh sb="3" eb="5">
      <t>シュベツ</t>
    </rPh>
    <phoneticPr fontId="1"/>
  </si>
  <si>
    <t>土地区画整理事業名</t>
    <rPh sb="0" eb="2">
      <t>トチ</t>
    </rPh>
    <rPh sb="2" eb="4">
      <t>クカク</t>
    </rPh>
    <rPh sb="4" eb="6">
      <t>セイリ</t>
    </rPh>
    <rPh sb="6" eb="8">
      <t>ジギョウ</t>
    </rPh>
    <rPh sb="8" eb="9">
      <t>メイ</t>
    </rPh>
    <phoneticPr fontId="1"/>
  </si>
  <si>
    <t>日野市長</t>
    <rPh sb="0" eb="4">
      <t>ヒノシチョウ</t>
    </rPh>
    <phoneticPr fontId="1"/>
  </si>
  <si>
    <t>　土地区画整理法第76条第1項の許可を受けたいので、施行者の意見書を下記により申請します。また、この申請書及び添付図書に記載の事項に相違ありません。</t>
    <rPh sb="1" eb="3">
      <t>トチ</t>
    </rPh>
    <rPh sb="3" eb="5">
      <t>クカク</t>
    </rPh>
    <rPh sb="5" eb="8">
      <t>セイリホウ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キョカ</t>
    </rPh>
    <rPh sb="19" eb="20">
      <t>ウ</t>
    </rPh>
    <rPh sb="26" eb="28">
      <t>セコウ</t>
    </rPh>
    <rPh sb="28" eb="29">
      <t>シャ</t>
    </rPh>
    <rPh sb="30" eb="32">
      <t>イケン</t>
    </rPh>
    <rPh sb="32" eb="33">
      <t>ショ</t>
    </rPh>
    <rPh sb="34" eb="36">
      <t>カキ</t>
    </rPh>
    <rPh sb="39" eb="41">
      <t>シンセイ</t>
    </rPh>
    <rPh sb="50" eb="53">
      <t>シンセイショ</t>
    </rPh>
    <rPh sb="53" eb="54">
      <t>オヨ</t>
    </rPh>
    <rPh sb="55" eb="57">
      <t>テンプ</t>
    </rPh>
    <rPh sb="57" eb="59">
      <t>トショ</t>
    </rPh>
    <rPh sb="60" eb="62">
      <t>キサイ</t>
    </rPh>
    <rPh sb="63" eb="65">
      <t>ジコウ</t>
    </rPh>
    <rPh sb="66" eb="68">
      <t>ソウイ</t>
    </rPh>
    <phoneticPr fontId="1"/>
  </si>
  <si>
    <t>工事予定期間</t>
    <rPh sb="0" eb="2">
      <t>コウジ</t>
    </rPh>
    <rPh sb="2" eb="4">
      <t>ヨテイ</t>
    </rPh>
    <rPh sb="4" eb="6">
      <t>キカン</t>
    </rPh>
    <phoneticPr fontId="1"/>
  </si>
  <si>
    <t>建築に伴う施行者の意見について(申請)</t>
    <rPh sb="0" eb="2">
      <t>ケンチク</t>
    </rPh>
    <rPh sb="3" eb="4">
      <t>トモナ</t>
    </rPh>
    <rPh sb="5" eb="7">
      <t>セコウ</t>
    </rPh>
    <rPh sb="7" eb="8">
      <t>シャ</t>
    </rPh>
    <rPh sb="9" eb="11">
      <t>イケン</t>
    </rPh>
    <rPh sb="16" eb="18">
      <t>シンセイ</t>
    </rPh>
    <phoneticPr fontId="1"/>
  </si>
  <si>
    <t>東町土地区画整理事業</t>
    <rPh sb="0" eb="2">
      <t>アズマチョウ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</si>
  <si>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万願寺第二土地区画整理事業</t>
    <rPh sb="0" eb="3">
      <t>マンガンジ</t>
    </rPh>
    <rPh sb="3" eb="4">
      <t>ダイ</t>
    </rPh>
    <rPh sb="4" eb="5">
      <t>ニ</t>
    </rPh>
    <rPh sb="5" eb="7">
      <t>トチ</t>
    </rPh>
    <rPh sb="7" eb="9">
      <t>クカク</t>
    </rPh>
    <rPh sb="9" eb="11">
      <t>セイリ</t>
    </rPh>
    <rPh sb="11" eb="13">
      <t>ジギョウ</t>
    </rPh>
    <phoneticPr fontId="1"/>
  </si>
  <si>
    <t>豊田南土地区画整理事業</t>
    <rPh sb="0" eb="2">
      <t>トヨダ</t>
    </rPh>
    <rPh sb="2" eb="3">
      <t>ミナミ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</si>
  <si>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西平山土地区画整理事業</t>
    <rPh sb="0" eb="3">
      <t>ニシヒラヤマ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</si>
  <si>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日野市</t>
    <rPh sb="0" eb="3">
      <t>ヒノシ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</si>
  <si>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</si>
  <si>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</si>
  <si>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日野市長</t>
  </si>
  <si>
    <t>日野都市計画事業</t>
  </si>
  <si>
    <t>施行者　日　野　市</t>
  </si>
  <si>
    <t>記</t>
  </si>
  <si>
    <t>申請人</t>
  </si>
  <si>
    <t>土地区画整理事業の名称</t>
  </si>
  <si>
    <t>付であった建築申請についての意見は、下記のとおりです。</t>
    <phoneticPr fontId="1"/>
  </si>
  <si>
    <t>建築物の敷地の所在
及び地番</t>
    <phoneticPr fontId="1"/>
  </si>
  <si>
    <t>１．土地区画整理事業上、止むを得ないものと認めます。</t>
  </si>
  <si>
    <t>土地の形態</t>
    <rPh sb="0" eb="2">
      <t>トチ</t>
    </rPh>
    <rPh sb="3" eb="5">
      <t>ケイタイ</t>
    </rPh>
    <phoneticPr fontId="1"/>
  </si>
  <si>
    <t>整備済</t>
    <rPh sb="0" eb="2">
      <t>セイビ</t>
    </rPh>
    <rPh sb="2" eb="3">
      <t>スミ</t>
    </rPh>
    <phoneticPr fontId="1"/>
  </si>
  <si>
    <t>未整備</t>
    <rPh sb="0" eb="3">
      <t>ミセイビ</t>
    </rPh>
    <phoneticPr fontId="1"/>
  </si>
  <si>
    <t>整備済扱い</t>
    <rPh sb="0" eb="2">
      <t>セイビ</t>
    </rPh>
    <rPh sb="2" eb="3">
      <t>ズ</t>
    </rPh>
    <rPh sb="3" eb="4">
      <t>アツカ</t>
    </rPh>
    <phoneticPr fontId="1"/>
  </si>
  <si>
    <t>☑</t>
    <phoneticPr fontId="1"/>
  </si>
  <si>
    <t>☐</t>
  </si>
  <si>
    <t>☐</t>
    <phoneticPr fontId="1"/>
  </si>
  <si>
    <t>建物の増築</t>
  </si>
  <si>
    <t>建物の改築</t>
    <phoneticPr fontId="1"/>
  </si>
  <si>
    <t>建物の新築</t>
  </si>
  <si>
    <t>工作物の増築</t>
  </si>
  <si>
    <t>工作物の改築</t>
  </si>
  <si>
    <t>工作物の新築</t>
    <rPh sb="0" eb="3">
      <t>コウサクブツ</t>
    </rPh>
    <rPh sb="4" eb="6">
      <t>シンチク</t>
    </rPh>
    <phoneticPr fontId="1"/>
  </si>
  <si>
    <t>住　所：</t>
    <rPh sb="0" eb="1">
      <t>ジュウ</t>
    </rPh>
    <rPh sb="2" eb="3">
      <t>ショ</t>
    </rPh>
    <phoneticPr fontId="1"/>
  </si>
  <si>
    <t>氏　名：</t>
    <rPh sb="0" eb="1">
      <t>シ</t>
    </rPh>
    <rPh sb="2" eb="3">
      <t>メイ</t>
    </rPh>
    <phoneticPr fontId="1"/>
  </si>
  <si>
    <t>仮換地</t>
    <phoneticPr fontId="1"/>
  </si>
  <si>
    <t>従前地</t>
  </si>
  <si>
    <t>意見設定</t>
    <rPh sb="0" eb="2">
      <t>イケン</t>
    </rPh>
    <rPh sb="2" eb="4">
      <t>セッテイ</t>
    </rPh>
    <phoneticPr fontId="1"/>
  </si>
  <si>
    <t>チェックボックス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</si>
  <si>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</si>
  <si>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指定日表示</t>
    <rPh sb="0" eb="3">
      <t>シテイビ</t>
    </rPh>
    <rPh sb="3" eb="5">
      <t>ヒョウジ</t>
    </rPh>
    <phoneticPr fontId="1"/>
  </si>
  <si>
    <t>土地区画整理法第７６条第２項の意見について</t>
    <phoneticPr fontId="1"/>
  </si>
  <si>
    <t>(仮換地指定日)</t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</si>
  <si>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</si>
  <si>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</si>
  <si>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別記様式第２（第４条関係）</t>
  </si>
  <si>
    <t>別記様式第3（第5条関係）</t>
    <phoneticPr fontId="1"/>
  </si>
  <si>
    <t>保留地</t>
    <rPh sb="0" eb="2">
      <t>ホリュウ</t>
    </rPh>
    <rPh sb="2" eb="3">
      <t>チ</t>
    </rPh>
    <phoneticPr fontId="1"/>
  </si>
  <si>
    <t>１．保留地であり、土地区画整理事業上、特に支障ありません。</t>
    <rPh sb="2" eb="4">
      <t>ホリュウ</t>
    </rPh>
    <rPh sb="4" eb="5">
      <t>チ</t>
    </rPh>
    <phoneticPr fontId="1"/>
  </si>
  <si>
    <t>仮換地・従前地・保留地の判定</t>
    <rPh sb="0" eb="3">
      <t>カリカンチ</t>
    </rPh>
    <rPh sb="4" eb="6">
      <t>ジュウゼン</t>
    </rPh>
    <rPh sb="6" eb="7">
      <t>チ</t>
    </rPh>
    <rPh sb="8" eb="10">
      <t>ホリュウ</t>
    </rPh>
    <rPh sb="10" eb="11">
      <t>チ</t>
    </rPh>
    <rPh sb="12" eb="14">
      <t>ハンテイ</t>
    </rPh>
    <phoneticPr fontId="1"/>
  </si>
  <si>
    <t>仮換地</t>
    <rPh sb="0" eb="3">
      <t>カリカンチ</t>
    </rPh>
    <phoneticPr fontId="1"/>
  </si>
  <si>
    <t>従前地</t>
    <rPh sb="0" eb="2">
      <t>ジュウゼン</t>
    </rPh>
    <rPh sb="2" eb="3">
      <t>チ</t>
    </rPh>
    <phoneticPr fontId="1"/>
  </si>
  <si>
    <t>土地の状況</t>
    <rPh sb="0" eb="2">
      <t>トチ</t>
    </rPh>
    <rPh sb="3" eb="5">
      <t>ジョウキョウ</t>
    </rPh>
    <phoneticPr fontId="1"/>
  </si>
  <si>
    <t>意見の種別</t>
    <rPh sb="0" eb="2">
      <t>イケン</t>
    </rPh>
    <rPh sb="3" eb="5">
      <t>シュベツ</t>
    </rPh>
    <phoneticPr fontId="1"/>
  </si>
  <si>
    <t>１．仮換地指定済であり、土地区画整理事業上、特に支障ありません。</t>
    <phoneticPr fontId="1"/>
  </si>
  <si>
    <t>意見</t>
    <rPh sb="0" eb="2">
      <t>イケン</t>
    </rPh>
    <phoneticPr fontId="1"/>
  </si>
  <si>
    <t>意見書表示</t>
    <rPh sb="0" eb="3">
      <t>イケンショ</t>
    </rPh>
    <rPh sb="3" eb="5">
      <t>ヒョウジ</t>
    </rPh>
    <phoneticPr fontId="1"/>
  </si>
  <si>
    <t>整備状況選択肢</t>
    <rPh sb="0" eb="2">
      <t>セイビ</t>
    </rPh>
    <rPh sb="2" eb="4">
      <t>ジョウキョウ</t>
    </rPh>
    <rPh sb="4" eb="7">
      <t>センタクシ</t>
    </rPh>
    <phoneticPr fontId="1"/>
  </si>
  <si>
    <r>
      <rPr>
        <u/>
        <sz val="11"/>
        <color rgb="FFFF0000"/>
        <rFont val="ＭＳ 明朝"/>
        <family val="1"/>
        <charset val="128"/>
      </rPr>
      <t>←仮換地の場合は仮換地指定日を入力</t>
    </r>
    <r>
      <rPr>
        <sz val="11"/>
        <rFont val="ＭＳ 明朝"/>
        <family val="1"/>
        <charset val="128"/>
      </rPr>
      <t xml:space="preserve">
　※仮換地指定日は「仮換地指定通知の日付」
　　「仮換地指定の効力発生の日」「使用収益開始の日」ではない。
　　５号指定後に９号指定している場合は５号指定の日</t>
    </r>
    <rPh sb="1" eb="4">
      <t>カリカンチ</t>
    </rPh>
    <rPh sb="5" eb="7">
      <t>バアイ</t>
    </rPh>
    <rPh sb="8" eb="11">
      <t>カリカンチ</t>
    </rPh>
    <rPh sb="11" eb="13">
      <t>シテイ</t>
    </rPh>
    <rPh sb="13" eb="14">
      <t>ビ</t>
    </rPh>
    <rPh sb="15" eb="17">
      <t>ニュウリョク</t>
    </rPh>
    <rPh sb="20" eb="23">
      <t>カリカンチ</t>
    </rPh>
    <rPh sb="23" eb="25">
      <t>シテイ</t>
    </rPh>
    <rPh sb="25" eb="26">
      <t>ビ</t>
    </rPh>
    <rPh sb="28" eb="31">
      <t>カリカンチ</t>
    </rPh>
    <rPh sb="31" eb="33">
      <t>シテイ</t>
    </rPh>
    <rPh sb="33" eb="35">
      <t>ツウチ</t>
    </rPh>
    <rPh sb="36" eb="38">
      <t>ヒヅケ</t>
    </rPh>
    <rPh sb="43" eb="46">
      <t>カリカンチ</t>
    </rPh>
    <rPh sb="46" eb="48">
      <t>シテイ</t>
    </rPh>
    <rPh sb="49" eb="51">
      <t>コウリョク</t>
    </rPh>
    <rPh sb="51" eb="53">
      <t>ハッセイ</t>
    </rPh>
    <rPh sb="54" eb="55">
      <t>ヒ</t>
    </rPh>
    <rPh sb="57" eb="59">
      <t>シヨウ</t>
    </rPh>
    <rPh sb="59" eb="61">
      <t>シュウエキ</t>
    </rPh>
    <rPh sb="61" eb="63">
      <t>カイシ</t>
    </rPh>
    <rPh sb="64" eb="65">
      <t>ビ</t>
    </rPh>
    <rPh sb="75" eb="76">
      <t>ゴウ</t>
    </rPh>
    <rPh sb="76" eb="78">
      <t>シテイ</t>
    </rPh>
    <rPh sb="78" eb="79">
      <t>ゴ</t>
    </rPh>
    <rPh sb="81" eb="82">
      <t>ゴウ</t>
    </rPh>
    <rPh sb="82" eb="84">
      <t>シテイ</t>
    </rPh>
    <rPh sb="88" eb="90">
      <t>バアイ</t>
    </rPh>
    <rPh sb="92" eb="93">
      <t>ゴウ</t>
    </rPh>
    <rPh sb="93" eb="95">
      <t>シテイ</t>
    </rPh>
    <rPh sb="96" eb="97">
      <t>ヒ</t>
    </rPh>
    <phoneticPr fontId="1"/>
  </si>
  <si>
    <t>仮換地及び保留地</t>
    <rPh sb="0" eb="3">
      <t>カリカンチ</t>
    </rPh>
    <rPh sb="3" eb="4">
      <t>オヨ</t>
    </rPh>
    <rPh sb="5" eb="7">
      <t>ホリュウ</t>
    </rPh>
    <rPh sb="7" eb="8">
      <t>チ</t>
    </rPh>
    <phoneticPr fontId="1"/>
  </si>
  <si>
    <t>１．仮換地または保留地であり、土地区画整理事業上、特に支障ありません。</t>
    <rPh sb="8" eb="10">
      <t>ホリュウ</t>
    </rPh>
    <rPh sb="10" eb="11">
      <t>チ</t>
    </rPh>
    <phoneticPr fontId="1"/>
  </si>
  <si>
    <t>←ドロップダウンリストから意見の種別を選択</t>
    <rPh sb="13" eb="15">
      <t>イケン</t>
    </rPh>
    <rPh sb="16" eb="18">
      <t>シュベツ</t>
    </rPh>
    <rPh sb="19" eb="21">
      <t>センタク</t>
    </rPh>
    <phoneticPr fontId="1"/>
  </si>
  <si>
    <t>←文書番号を入力</t>
    <rPh sb="1" eb="3">
      <t>ブンショ</t>
    </rPh>
    <rPh sb="3" eb="5">
      <t>バンゴウ</t>
    </rPh>
    <rPh sb="6" eb="8">
      <t>ニュウリョク</t>
    </rPh>
    <phoneticPr fontId="1"/>
  </si>
  <si>
    <t>←決裁後、文書の施行日を入力</t>
    <rPh sb="1" eb="3">
      <t>ケッサイ</t>
    </rPh>
    <rPh sb="3" eb="4">
      <t>ゴ</t>
    </rPh>
    <rPh sb="5" eb="7">
      <t>ブンショ</t>
    </rPh>
    <rPh sb="8" eb="10">
      <t>セコウ</t>
    </rPh>
    <rPh sb="10" eb="11">
      <t>ビ</t>
    </rPh>
    <rPh sb="12" eb="14">
      <t>ニュウリョク</t>
    </rPh>
    <phoneticPr fontId="1"/>
  </si>
  <si>
    <r>
      <rPr>
        <u/>
        <sz val="11"/>
        <color rgb="FFFF0000"/>
        <rFont val="ＭＳ 明朝"/>
        <family val="1"/>
        <charset val="128"/>
      </rPr>
      <t xml:space="preserve">←保留地の敷地番は「保留地引渡書」に記載されている通りに表記させる
</t>
    </r>
    <r>
      <rPr>
        <sz val="11"/>
        <rFont val="ＭＳ 明朝"/>
        <family val="1"/>
        <charset val="128"/>
      </rPr>
      <t>　ex.) 『豊田南 第111-1街区 第(1)-(イ)号地』</t>
    </r>
    <rPh sb="1" eb="3">
      <t>ホリュウ</t>
    </rPh>
    <rPh sb="3" eb="4">
      <t>チ</t>
    </rPh>
    <rPh sb="5" eb="7">
      <t>シキチ</t>
    </rPh>
    <rPh sb="7" eb="8">
      <t>バン</t>
    </rPh>
    <rPh sb="10" eb="12">
      <t>ホリュウ</t>
    </rPh>
    <rPh sb="12" eb="13">
      <t>チ</t>
    </rPh>
    <rPh sb="13" eb="15">
      <t>ヒキワタ</t>
    </rPh>
    <rPh sb="15" eb="16">
      <t>ショ</t>
    </rPh>
    <rPh sb="18" eb="20">
      <t>キサイ</t>
    </rPh>
    <rPh sb="25" eb="26">
      <t>トオ</t>
    </rPh>
    <rPh sb="28" eb="30">
      <t>ヒョウキ</t>
    </rPh>
    <rPh sb="41" eb="43">
      <t>トヨダ</t>
    </rPh>
    <rPh sb="43" eb="44">
      <t>ミナミ</t>
    </rPh>
    <rPh sb="45" eb="46">
      <t>ダイ</t>
    </rPh>
    <rPh sb="51" eb="53">
      <t>ガイク</t>
    </rPh>
    <rPh sb="54" eb="55">
      <t>ダイ</t>
    </rPh>
    <rPh sb="62" eb="64">
      <t>ゴウチ</t>
    </rPh>
    <phoneticPr fontId="1"/>
  </si>
  <si>
    <t>整備済</t>
  </si>
  <si>
    <t>古　賀　壮　志</t>
    <rPh sb="0" eb="1">
      <t>フル</t>
    </rPh>
    <rPh sb="2" eb="3">
      <t>ガ</t>
    </rPh>
    <rPh sb="4" eb="5">
      <t>ソウ</t>
    </rPh>
    <rPh sb="6" eb="7">
      <t>ココロザシ</t>
    </rPh>
    <phoneticPr fontId="1"/>
  </si>
  <si>
    <t>代表者　日野市長　古賀　壮志</t>
    <rPh sb="9" eb="11">
      <t>コガ</t>
    </rPh>
    <rPh sb="12" eb="14">
      <t>ソウシ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</si>
</sst>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&quot;日ま区第&quot;General&quot;号&quot;"/>
    <numFmt numFmtId="178" formatCode="\([$-411]ggge&quot;年&quot;m&quot;月&quot;d&quot;日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2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justify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28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29" xfId="0" applyFont="1" applyBorder="1">
      <alignment vertical="center"/>
    </xf>
    <xf numFmtId="177" fontId="2" fillId="3" borderId="0" xfId="0" applyNumberFormat="1" applyFont="1" applyFill="1" applyAlignment="1" applyProtection="1">
      <alignment horizontal="distributed" vertical="center"/>
      <protection locked="0"/>
    </xf>
    <xf numFmtId="176" fontId="2" fillId="3" borderId="0" xfId="0" applyNumberFormat="1" applyFont="1" applyFill="1" applyAlignment="1" applyProtection="1">
      <alignment horizontal="distributed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176" fontId="2" fillId="2" borderId="7" xfId="0" applyNumberFormat="1" applyFont="1" applyFill="1" applyBorder="1" applyAlignment="1" applyProtection="1">
      <alignment horizontal="center" vertical="center"/>
      <protection locked="0"/>
    </xf>
    <xf numFmtId="176" fontId="2" fillId="2" borderId="9" xfId="0" applyNumberFormat="1" applyFont="1" applyFill="1" applyBorder="1" applyAlignment="1" applyProtection="1">
      <alignment horizontal="center"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2" borderId="11" xfId="0" applyFont="1" applyFill="1" applyBorder="1" applyAlignment="1" applyProtection="1">
      <alignment horizontal="left" vertical="center" indent="1"/>
      <protection locked="0"/>
    </xf>
    <xf numFmtId="0" fontId="2" fillId="2" borderId="12" xfId="0" applyFont="1" applyFill="1" applyBorder="1" applyAlignment="1" applyProtection="1">
      <alignment horizontal="left" vertical="center" indent="1"/>
      <protection locked="0"/>
    </xf>
    <xf numFmtId="0" fontId="2" fillId="2" borderId="13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distributed" vertical="center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justify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178" fontId="2" fillId="3" borderId="30" xfId="0" applyNumberFormat="1" applyFont="1" applyFill="1" applyBorder="1" applyAlignment="1" applyProtection="1">
      <alignment horizontal="right" vertical="center"/>
      <protection locked="0"/>
    </xf>
    <xf numFmtId="178" fontId="2" fillId="3" borderId="28" xfId="0" applyNumberFormat="1" applyFont="1" applyFill="1" applyBorder="1" applyAlignment="1" applyProtection="1">
      <alignment horizontal="right" vertical="center"/>
      <protection locked="0"/>
    </xf>
    <xf numFmtId="0" fontId="2" fillId="0" borderId="32" xfId="0" applyFont="1" applyBorder="1" applyAlignment="1">
      <alignment vertical="center"/>
    </xf>
    <xf numFmtId="0" fontId="2" fillId="0" borderId="27" xfId="0" applyFont="1" applyFill="1" applyBorder="1" applyAlignment="1">
      <alignment horizontal="left" vertical="center" wrapText="1" indent="1"/>
    </xf>
    <xf numFmtId="0" fontId="2" fillId="0" borderId="30" xfId="0" applyFont="1" applyFill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horizontal="left" vertical="center" wrapText="1" indent="1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7"/>
  <sheetViews>
    <sheetView tabSelected="1" view="pageBreakPreview" zoomScale="85" zoomScaleNormal="100" zoomScaleSheetLayoutView="85" workbookViewId="0">
      <selection activeCell="J15" sqref="J15"/>
    </sheetView>
  </sheetViews>
  <sheetFormatPr defaultColWidth="9" defaultRowHeight="24.75" customHeight="1"/>
  <cols>
    <col min="1" max="1" width="3.33203125" style="1" customWidth="1"/>
    <col min="2" max="4" width="7.33203125" style="1" customWidth="1"/>
    <col min="5" max="6" width="3.6640625" style="1" customWidth="1"/>
    <col min="7" max="7" width="11.6640625" style="1" customWidth="1"/>
    <col min="8" max="8" width="3.6640625" style="1" customWidth="1"/>
    <col min="9" max="9" width="15.21875" style="1" customWidth="1"/>
    <col min="10" max="10" width="3.6640625" style="1" customWidth="1"/>
    <col min="11" max="11" width="7.33203125" style="1" customWidth="1"/>
    <col min="12" max="12" width="3.6640625" style="1" customWidth="1"/>
    <col min="13" max="13" width="7.88671875" style="1" customWidth="1"/>
    <col min="14" max="14" width="8.88671875"/>
    <col min="15" max="15" width="27.6640625" bestFit="1" customWidth="1"/>
    <col min="16" max="44" width="8.88671875" customWidth="1"/>
    <col min="45" max="16384" width="9" style="1"/>
  </cols>
  <sheetData>
    <row r="1" spans="1:44" ht="24.75" customHeight="1">
      <c r="A1" s="1" t="s">
        <v>48</v>
      </c>
    </row>
    <row r="2" spans="1:44" ht="24.75" customHeight="1">
      <c r="J2" s="71" t="s">
        <v>46</v>
      </c>
      <c r="K2" s="71"/>
      <c r="L2" s="71"/>
      <c r="M2" s="71"/>
    </row>
    <row r="3" spans="1:44" ht="48.75" customHeight="1"/>
    <row r="4" spans="1:44" ht="24.75" customHeight="1">
      <c r="A4" s="74" t="s">
        <v>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44" ht="48.75" customHeight="1"/>
    <row r="6" spans="1:44" ht="24.75" customHeight="1">
      <c r="A6" s="44" t="s">
        <v>3</v>
      </c>
      <c r="B6" s="44"/>
      <c r="C6" s="44"/>
    </row>
    <row r="7" spans="1:44" ht="49.5" customHeight="1"/>
    <row r="8" spans="1:44" ht="45.75" customHeight="1">
      <c r="G8" s="5" t="s">
        <v>36</v>
      </c>
      <c r="H8" s="72"/>
      <c r="I8" s="72"/>
      <c r="J8" s="72"/>
      <c r="K8" s="72"/>
      <c r="L8" s="72"/>
      <c r="M8" s="72"/>
    </row>
    <row r="9" spans="1:44" ht="47.25" customHeight="1">
      <c r="G9" s="5" t="s">
        <v>37</v>
      </c>
      <c r="H9" s="73"/>
      <c r="I9" s="73"/>
      <c r="J9" s="73"/>
      <c r="K9" s="73"/>
      <c r="L9" s="73"/>
      <c r="M9" s="73"/>
    </row>
    <row r="10" spans="1:44" ht="23.25" customHeight="1">
      <c r="G10" s="4"/>
      <c r="I10" s="3"/>
      <c r="J10" s="3"/>
      <c r="K10" s="3"/>
      <c r="L10" s="3"/>
      <c r="M10" s="3"/>
    </row>
    <row r="11" spans="1:44" ht="115.5" customHeight="1"/>
    <row r="12" spans="1:44" s="2" customFormat="1" ht="39.75" customHeight="1">
      <c r="A12" s="75" t="s">
        <v>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ht="41.25" customHeight="1" thickBot="1"/>
    <row r="14" spans="1:44" ht="34.5" customHeight="1" thickTop="1">
      <c r="A14" s="45" t="s">
        <v>2</v>
      </c>
      <c r="B14" s="46"/>
      <c r="C14" s="46"/>
      <c r="D14" s="47"/>
      <c r="E14" s="41"/>
      <c r="F14" s="42"/>
      <c r="G14" s="42"/>
      <c r="H14" s="42"/>
      <c r="I14" s="42"/>
      <c r="J14" s="42"/>
      <c r="K14" s="42"/>
      <c r="L14" s="42"/>
      <c r="M14" s="43"/>
    </row>
    <row r="15" spans="1:44" ht="21" customHeight="1">
      <c r="A15" s="54" t="s">
        <v>0</v>
      </c>
      <c r="B15" s="55"/>
      <c r="C15" s="55"/>
      <c r="D15" s="56"/>
      <c r="E15" s="60" t="s">
        <v>11</v>
      </c>
      <c r="F15" s="55"/>
      <c r="G15" s="62"/>
      <c r="H15" s="62"/>
      <c r="I15" s="63"/>
      <c r="J15" s="18" t="s">
        <v>28</v>
      </c>
      <c r="K15" s="7" t="s">
        <v>38</v>
      </c>
      <c r="L15" s="19" t="s">
        <v>28</v>
      </c>
      <c r="M15" s="8" t="s">
        <v>39</v>
      </c>
    </row>
    <row r="16" spans="1:44" ht="21" customHeight="1">
      <c r="A16" s="57"/>
      <c r="B16" s="58"/>
      <c r="C16" s="58"/>
      <c r="D16" s="59"/>
      <c r="E16" s="61"/>
      <c r="F16" s="58"/>
      <c r="G16" s="64"/>
      <c r="H16" s="64"/>
      <c r="I16" s="65"/>
      <c r="J16" s="18" t="s">
        <v>28</v>
      </c>
      <c r="K16" s="66" t="s">
        <v>50</v>
      </c>
      <c r="L16" s="66"/>
      <c r="M16" s="67"/>
    </row>
    <row r="17" spans="1:13" ht="34.5" customHeight="1">
      <c r="A17" s="48" t="s">
        <v>1</v>
      </c>
      <c r="B17" s="49"/>
      <c r="C17" s="49"/>
      <c r="D17" s="50"/>
      <c r="E17" s="18" t="s">
        <v>28</v>
      </c>
      <c r="F17" s="68" t="s">
        <v>32</v>
      </c>
      <c r="G17" s="69"/>
      <c r="H17" s="18" t="s">
        <v>28</v>
      </c>
      <c r="I17" s="14" t="s">
        <v>31</v>
      </c>
      <c r="J17" s="18" t="s">
        <v>28</v>
      </c>
      <c r="K17" s="68" t="s">
        <v>30</v>
      </c>
      <c r="L17" s="68"/>
      <c r="M17" s="70"/>
    </row>
    <row r="18" spans="1:13" ht="34.5" customHeight="1">
      <c r="A18" s="51"/>
      <c r="B18" s="52"/>
      <c r="C18" s="52"/>
      <c r="D18" s="53"/>
      <c r="E18" s="18" t="s">
        <v>28</v>
      </c>
      <c r="F18" s="68" t="s">
        <v>35</v>
      </c>
      <c r="G18" s="69"/>
      <c r="H18" s="18" t="s">
        <v>28</v>
      </c>
      <c r="I18" s="14" t="s">
        <v>34</v>
      </c>
      <c r="J18" s="18" t="s">
        <v>28</v>
      </c>
      <c r="K18" s="68" t="s">
        <v>33</v>
      </c>
      <c r="L18" s="68"/>
      <c r="M18" s="70"/>
    </row>
    <row r="19" spans="1:13" ht="34.5" customHeight="1">
      <c r="A19" s="35" t="s">
        <v>5</v>
      </c>
      <c r="B19" s="36"/>
      <c r="C19" s="36"/>
      <c r="D19" s="37"/>
      <c r="E19" s="27" t="s">
        <v>12</v>
      </c>
      <c r="F19" s="28"/>
      <c r="G19" s="31" t="s">
        <v>42</v>
      </c>
      <c r="H19" s="31"/>
      <c r="I19" s="31"/>
      <c r="J19" s="31"/>
      <c r="K19" s="31"/>
      <c r="L19" s="31"/>
      <c r="M19" s="32"/>
    </row>
    <row r="20" spans="1:13" ht="34.5" customHeight="1" thickBot="1">
      <c r="A20" s="38"/>
      <c r="B20" s="39"/>
      <c r="C20" s="39"/>
      <c r="D20" s="40"/>
      <c r="E20" s="29" t="s">
        <v>13</v>
      </c>
      <c r="F20" s="30"/>
      <c r="G20" s="33" t="s">
        <v>42</v>
      </c>
      <c r="H20" s="33"/>
      <c r="I20" s="33"/>
      <c r="J20" s="33"/>
      <c r="K20" s="33"/>
      <c r="L20" s="33"/>
      <c r="M20" s="34"/>
    </row>
    <row r="21" spans="1:13" ht="24.75" customHeight="1" thickTop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24.7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24.7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24.7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24.7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customFormat="1" ht="24.75" customHeight="1"/>
    <row r="27" spans="1:13" customFormat="1" ht="24.75" customHeight="1"/>
    <row r="28" spans="1:13" customFormat="1" ht="24.75" customHeight="1"/>
    <row r="29" spans="1:13" customFormat="1" ht="24.75" customHeight="1"/>
    <row r="30" spans="1:13" customFormat="1" ht="24.75" customHeight="1"/>
    <row r="31" spans="1:13" customFormat="1" ht="24.75" customHeight="1"/>
    <row r="32" spans="1:13" customFormat="1" ht="24.75" customHeight="1"/>
    <row r="33" customFormat="1" ht="24.75" customHeight="1"/>
    <row r="34" customFormat="1" ht="24.75" customHeight="1"/>
    <row r="35" customFormat="1" ht="24.75" customHeight="1"/>
    <row r="36" customFormat="1" ht="24.75" customHeight="1"/>
    <row r="37" customFormat="1" ht="24.75" customHeight="1"/>
    <row r="38" customFormat="1" ht="24.75" customHeight="1"/>
    <row r="39" customFormat="1" ht="24.75" customHeight="1"/>
    <row r="40" customFormat="1" ht="24.75" customHeight="1"/>
    <row r="41" customFormat="1" ht="24.75" customHeight="1"/>
    <row r="42" customFormat="1" ht="24.75" customHeight="1"/>
    <row r="43" customFormat="1" ht="24.75" customHeight="1"/>
    <row r="44" customFormat="1" ht="24.75" customHeight="1"/>
    <row r="45" customFormat="1" ht="24.75" customHeight="1"/>
    <row r="46" customFormat="1" ht="24.75" customHeight="1"/>
    <row r="47" customFormat="1" ht="24.75" customHeight="1"/>
    <row r="48" customFormat="1" ht="24.75" customHeight="1"/>
    <row r="49" customFormat="1" ht="24.75" customHeight="1"/>
    <row r="50" customFormat="1" ht="24.75" customHeight="1"/>
    <row r="51" customFormat="1" ht="24.75" customHeight="1"/>
    <row r="52" customFormat="1" ht="24.75" customHeight="1"/>
    <row r="53" customFormat="1" ht="24.75" customHeight="1"/>
    <row r="54" customFormat="1" ht="24.75" customHeight="1"/>
    <row r="55" customFormat="1" ht="24.75" customHeight="1"/>
    <row r="56" customFormat="1" ht="24.75" customHeight="1"/>
    <row r="57" customFormat="1" ht="24.75" customHeight="1"/>
  </sheetData>
  <sheetProtection selectLockedCells="1"/>
  <mergeCells count="22">
    <mergeCell ref="J2:M2"/>
    <mergeCell ref="H8:M8"/>
    <mergeCell ref="H9:M9"/>
    <mergeCell ref="A4:M4"/>
    <mergeCell ref="A12:M12"/>
    <mergeCell ref="E14:M14"/>
    <mergeCell ref="A6:C6"/>
    <mergeCell ref="A14:D14"/>
    <mergeCell ref="A17:D18"/>
    <mergeCell ref="A15:D16"/>
    <mergeCell ref="E15:F16"/>
    <mergeCell ref="G15:I16"/>
    <mergeCell ref="K16:M16"/>
    <mergeCell ref="F17:G17"/>
    <mergeCell ref="F18:G18"/>
    <mergeCell ref="K17:M17"/>
    <mergeCell ref="K18:M18"/>
    <mergeCell ref="E19:F19"/>
    <mergeCell ref="E20:F20"/>
    <mergeCell ref="G19:M19"/>
    <mergeCell ref="G20:M20"/>
    <mergeCell ref="A19:D20"/>
  </mergeCells>
  <phoneticPr fontId="1"/>
  <printOptions horizontalCentered="1" verticalCentered="1"/>
  <pageMargins left="0.59055118110236227" right="0.51181102362204722" top="0.19685039370078741" bottom="0.19685039370078741" header="0.51181102362204722" footer="0.51181102362204722"/>
  <pageSetup paperSize="9" orientation="portrait" blackAndWhite="1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設定!$A$2:$A$5</xm:f>
          </x14:formula1>
          <xm:sqref>E14:M14</xm:sqref>
        </x14:dataValidation>
        <x14:dataValidation type="list" allowBlank="1" showInputMessage="1" showErrorMessage="1" xr:uid="{342000CE-0EFD-4B8D-8677-98C746D440DD}">
          <x14:formula1>
            <xm:f>設定!$B$2:$B$3</xm:f>
          </x14:formula1>
          <xm:sqref>H17:H18 J15:J16 E17:E18 L15 J17:J18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B37EE-80AE-463C-9D9B-1EDA1B99864C}">
  <dimension ref="A1:N35"/>
  <sheetViews>
    <sheetView view="pageBreakPreview" zoomScale="85" zoomScaleNormal="100" zoomScaleSheetLayoutView="85" workbookViewId="0">
      <selection activeCell="K15" sqref="K15"/>
    </sheetView>
  </sheetViews>
  <sheetFormatPr defaultRowHeight="13.2"/>
  <cols>
    <col min="1" max="1" width="24.88671875" customWidth="1"/>
    <col min="2" max="2" width="15.77734375" customWidth="1"/>
    <col min="3" max="3" width="13.6640625" customWidth="1"/>
    <col min="4" max="5" width="6.44140625" customWidth="1"/>
    <col min="6" max="6" width="18.6640625" customWidth="1"/>
  </cols>
  <sheetData>
    <row r="1" spans="1:10" ht="21" customHeight="1">
      <c r="A1" s="1" t="s">
        <v>49</v>
      </c>
    </row>
    <row r="2" spans="1:10" ht="21" customHeight="1">
      <c r="A2" s="10"/>
      <c r="B2" s="10"/>
      <c r="C2" s="1"/>
      <c r="D2" s="1"/>
      <c r="E2" s="1"/>
      <c r="F2" s="16">
        <v>0</v>
      </c>
      <c r="G2" s="26" t="s">
        <v>65</v>
      </c>
      <c r="H2" s="9"/>
      <c r="I2" s="9"/>
      <c r="J2" s="9"/>
    </row>
    <row r="3" spans="1:10" ht="21" customHeight="1">
      <c r="A3" s="10"/>
      <c r="B3" s="10"/>
      <c r="C3" s="1"/>
      <c r="D3" s="1"/>
      <c r="E3" s="1"/>
      <c r="F3" s="17" t="s">
        <v>47</v>
      </c>
      <c r="G3" s="26" t="s">
        <v>66</v>
      </c>
      <c r="H3" s="9"/>
      <c r="I3" s="9"/>
      <c r="J3" s="9"/>
    </row>
    <row r="4" spans="1:10" ht="21" customHeight="1">
      <c r="A4" s="1" t="s">
        <v>14</v>
      </c>
      <c r="B4" s="1"/>
      <c r="C4" s="1"/>
      <c r="D4" s="1"/>
      <c r="E4" s="1"/>
      <c r="F4" s="10"/>
      <c r="G4" s="9"/>
      <c r="H4" s="9"/>
      <c r="I4" s="9"/>
      <c r="J4" s="9"/>
    </row>
    <row r="5" spans="1:10" ht="21" customHeight="1">
      <c r="A5" s="1" t="s">
        <v>69</v>
      </c>
      <c r="B5" s="1"/>
      <c r="C5" s="1"/>
      <c r="D5" s="1"/>
      <c r="E5" s="1"/>
      <c r="F5" s="10"/>
      <c r="G5" s="9"/>
      <c r="H5" s="9"/>
      <c r="I5" s="9"/>
      <c r="J5" s="9"/>
    </row>
    <row r="6" spans="1:10" ht="21" customHeight="1">
      <c r="A6" s="10"/>
      <c r="B6" s="10"/>
      <c r="C6" s="1"/>
      <c r="D6" s="77" t="s">
        <v>15</v>
      </c>
      <c r="E6" s="77"/>
      <c r="F6" s="77"/>
      <c r="G6" s="9"/>
      <c r="H6" s="9"/>
      <c r="I6" s="9"/>
      <c r="J6" s="9"/>
    </row>
    <row r="7" spans="1:10" ht="21" customHeight="1">
      <c r="A7" s="10"/>
      <c r="B7" s="10"/>
      <c r="C7" s="1"/>
      <c r="D7" s="77">
        <f>建築申請!E14</f>
        <v>0</v>
      </c>
      <c r="E7" s="77"/>
      <c r="F7" s="77"/>
      <c r="G7" s="9"/>
      <c r="H7" s="9"/>
      <c r="I7" s="9"/>
      <c r="J7" s="9"/>
    </row>
    <row r="8" spans="1:10" ht="21" customHeight="1">
      <c r="A8" s="10"/>
      <c r="B8" s="10"/>
      <c r="C8" s="1"/>
      <c r="D8" s="77" t="s">
        <v>16</v>
      </c>
      <c r="E8" s="77"/>
      <c r="F8" s="77"/>
      <c r="G8" s="9"/>
      <c r="H8" s="9"/>
      <c r="I8" s="9"/>
      <c r="J8" s="9"/>
    </row>
    <row r="9" spans="1:10" ht="21" customHeight="1">
      <c r="A9" s="10"/>
      <c r="B9" s="10"/>
      <c r="C9" s="1"/>
      <c r="D9" s="77" t="s">
        <v>70</v>
      </c>
      <c r="E9" s="77"/>
      <c r="F9" s="77"/>
      <c r="G9" s="9"/>
      <c r="H9" s="9"/>
      <c r="I9" s="9"/>
      <c r="J9" s="9"/>
    </row>
    <row r="10" spans="1:10" ht="21" customHeight="1">
      <c r="A10" s="10"/>
      <c r="B10" s="10"/>
      <c r="C10" s="1"/>
      <c r="D10" s="1"/>
      <c r="E10" s="1"/>
      <c r="F10" s="1"/>
      <c r="G10" s="9"/>
      <c r="H10" s="9"/>
      <c r="I10" s="9"/>
      <c r="J10" s="9"/>
    </row>
    <row r="11" spans="1:10" ht="21" customHeight="1">
      <c r="A11" s="1"/>
      <c r="B11" s="1"/>
      <c r="C11" s="1"/>
      <c r="D11" s="1"/>
      <c r="E11" s="1"/>
      <c r="F11" s="1"/>
      <c r="G11" s="9"/>
      <c r="H11" s="9"/>
      <c r="I11" s="9"/>
      <c r="J11" s="9"/>
    </row>
    <row r="12" spans="1:10" ht="21" customHeight="1">
      <c r="A12" s="1"/>
      <c r="B12" s="1"/>
      <c r="C12" s="1"/>
      <c r="D12" s="1"/>
      <c r="E12" s="1"/>
      <c r="F12" s="1"/>
      <c r="G12" s="9"/>
      <c r="H12" s="9"/>
      <c r="I12" s="9"/>
      <c r="J12" s="9"/>
    </row>
    <row r="13" spans="1:10" ht="21" customHeight="1">
      <c r="A13" s="74" t="s">
        <v>44</v>
      </c>
      <c r="B13" s="74"/>
      <c r="C13" s="74"/>
      <c r="D13" s="74"/>
      <c r="E13" s="74"/>
      <c r="F13" s="74"/>
      <c r="G13" s="9"/>
      <c r="H13" s="9"/>
      <c r="I13" s="9"/>
      <c r="J13" s="9"/>
    </row>
    <row r="14" spans="1:10" ht="21" customHeight="1">
      <c r="A14" s="6"/>
      <c r="B14" s="6"/>
      <c r="C14" s="6"/>
      <c r="D14" s="25"/>
      <c r="E14" s="6"/>
      <c r="F14" s="6"/>
      <c r="G14" s="9"/>
      <c r="H14" s="9"/>
      <c r="I14" s="9"/>
      <c r="J14" s="9"/>
    </row>
    <row r="15" spans="1:10" ht="21" customHeight="1">
      <c r="A15" s="1"/>
      <c r="B15" s="1"/>
      <c r="C15" s="1"/>
      <c r="D15" s="1"/>
      <c r="E15" s="1"/>
      <c r="F15" s="1"/>
      <c r="G15" s="9"/>
      <c r="H15" s="9"/>
      <c r="I15" s="9"/>
      <c r="J15" s="9"/>
    </row>
    <row r="16" spans="1:10" ht="21" customHeight="1">
      <c r="A16" s="1"/>
      <c r="B16" s="1"/>
      <c r="C16" s="1"/>
      <c r="D16" s="1"/>
      <c r="E16" s="1"/>
      <c r="F16" s="1"/>
      <c r="G16" s="9"/>
      <c r="H16" s="9"/>
      <c r="I16" s="9"/>
      <c r="J16" s="9"/>
    </row>
    <row r="17" spans="1:14" ht="21" customHeight="1">
      <c r="A17" s="11" t="str">
        <f>建築申請!J2</f>
        <v>令和　年　　月　　日</v>
      </c>
      <c r="B17" s="76" t="s">
        <v>20</v>
      </c>
      <c r="C17" s="76"/>
      <c r="D17" s="76"/>
      <c r="E17" s="76"/>
      <c r="F17" s="76"/>
      <c r="G17" s="9"/>
      <c r="H17" s="9"/>
      <c r="I17" s="9"/>
      <c r="J17" s="9"/>
    </row>
    <row r="18" spans="1:14" ht="21" customHeight="1">
      <c r="A18" s="1"/>
      <c r="B18" s="1"/>
      <c r="C18" s="1"/>
      <c r="D18" s="1"/>
      <c r="E18" s="1"/>
      <c r="F18" s="1"/>
      <c r="G18" s="9"/>
      <c r="H18" s="9"/>
      <c r="I18" s="9"/>
      <c r="J18" s="9"/>
    </row>
    <row r="19" spans="1:14" ht="21" customHeight="1">
      <c r="A19" s="1"/>
      <c r="B19" s="1"/>
      <c r="C19" s="1"/>
      <c r="D19" s="1"/>
      <c r="E19" s="1"/>
      <c r="F19" s="1"/>
      <c r="G19" s="9"/>
      <c r="H19" s="9"/>
      <c r="I19" s="9"/>
      <c r="J19" s="9"/>
    </row>
    <row r="20" spans="1:14" ht="21" customHeight="1">
      <c r="A20" s="74" t="s">
        <v>17</v>
      </c>
      <c r="B20" s="74"/>
      <c r="C20" s="74"/>
      <c r="D20" s="74"/>
      <c r="E20" s="74"/>
      <c r="F20" s="74"/>
      <c r="G20" s="9"/>
      <c r="H20" s="9"/>
      <c r="I20" s="9"/>
      <c r="J20" s="9"/>
    </row>
    <row r="21" spans="1:14" ht="21" customHeight="1">
      <c r="A21" s="1"/>
      <c r="B21" s="1"/>
      <c r="C21" s="1"/>
      <c r="D21" s="1"/>
      <c r="E21" s="1"/>
      <c r="F21" s="1"/>
      <c r="G21" s="9"/>
      <c r="H21" s="9"/>
      <c r="I21" s="9"/>
      <c r="J21" s="9"/>
    </row>
    <row r="22" spans="1:14" ht="21" customHeight="1">
      <c r="A22" s="1"/>
      <c r="B22" s="1"/>
      <c r="C22" s="1"/>
      <c r="D22" s="1"/>
      <c r="E22" s="1"/>
      <c r="F22" s="1"/>
      <c r="G22" s="9"/>
      <c r="J22" s="9"/>
    </row>
    <row r="23" spans="1:14" ht="21" customHeight="1">
      <c r="A23" s="76" t="str">
        <f>IF(設定!B8=設定!C2,設定!F2,IF(設定!B8=設定!C3,設定!F3,IF(設定!B8=設定!C4,設定!F4,設定!F5)))</f>
        <v>１．保留地であり、土地区画整理事業上、特に支障ありません。</v>
      </c>
      <c r="B23" s="76"/>
      <c r="C23" s="76"/>
      <c r="D23" s="76"/>
      <c r="E23" s="76"/>
      <c r="F23" s="76"/>
      <c r="G23" s="9"/>
      <c r="J23" s="9"/>
    </row>
    <row r="24" spans="1:14" ht="21" customHeight="1">
      <c r="A24" s="84"/>
      <c r="B24" s="84"/>
      <c r="C24" s="84"/>
      <c r="D24" s="84"/>
      <c r="E24" s="84"/>
      <c r="F24" s="84"/>
      <c r="G24" s="9"/>
      <c r="J24" s="9"/>
    </row>
    <row r="25" spans="1:14" ht="34.5" customHeight="1">
      <c r="A25" s="87" t="s">
        <v>18</v>
      </c>
      <c r="B25" s="89"/>
      <c r="C25" s="87">
        <f>建築申請!H9</f>
        <v>0</v>
      </c>
      <c r="D25" s="88"/>
      <c r="E25" s="88"/>
      <c r="F25" s="89"/>
      <c r="G25" s="9"/>
      <c r="J25" s="9"/>
    </row>
    <row r="26" spans="1:14" ht="34.5" customHeight="1">
      <c r="A26" s="87" t="s">
        <v>21</v>
      </c>
      <c r="B26" s="89"/>
      <c r="C26" s="90">
        <f>建築申請!G15</f>
        <v>0</v>
      </c>
      <c r="D26" s="91"/>
      <c r="E26" s="91"/>
      <c r="F26" s="92"/>
      <c r="G26" s="78" t="s">
        <v>67</v>
      </c>
      <c r="H26" s="79"/>
      <c r="I26" s="79"/>
      <c r="J26" s="79"/>
      <c r="K26" s="79"/>
      <c r="L26" s="79"/>
      <c r="M26" s="79"/>
      <c r="N26" s="79"/>
    </row>
    <row r="27" spans="1:14" ht="34.5" customHeight="1">
      <c r="A27" s="12" t="s">
        <v>23</v>
      </c>
      <c r="B27" s="13" t="str">
        <f>設定!B9</f>
        <v/>
      </c>
      <c r="C27" s="85" t="str">
        <f>設定!B8</f>
        <v>保留地</v>
      </c>
      <c r="D27" s="86"/>
      <c r="E27" s="82"/>
      <c r="F27" s="83"/>
      <c r="G27" s="78" t="s">
        <v>61</v>
      </c>
      <c r="H27" s="79"/>
      <c r="I27" s="79"/>
      <c r="J27" s="79"/>
      <c r="K27" s="79"/>
      <c r="L27" s="79"/>
      <c r="M27" s="79"/>
      <c r="N27" s="79"/>
    </row>
    <row r="28" spans="1:14" ht="34.5" customHeight="1">
      <c r="A28" s="87" t="s">
        <v>19</v>
      </c>
      <c r="B28" s="89"/>
      <c r="C28" s="87">
        <f>建築申請!E14</f>
        <v>0</v>
      </c>
      <c r="D28" s="88"/>
      <c r="E28" s="88"/>
      <c r="F28" s="89"/>
      <c r="G28" s="78"/>
      <c r="H28" s="79"/>
      <c r="I28" s="79"/>
      <c r="J28" s="79"/>
      <c r="K28" s="79"/>
      <c r="L28" s="79"/>
      <c r="M28" s="79"/>
      <c r="N28" s="79"/>
    </row>
    <row r="29" spans="1:14" ht="56.25" customHeight="1" thickBot="1">
      <c r="A29" s="1"/>
      <c r="B29" s="1"/>
      <c r="C29" s="1"/>
      <c r="D29" s="1"/>
      <c r="E29" s="1"/>
      <c r="F29" s="1"/>
      <c r="G29" s="9"/>
      <c r="J29" s="9"/>
    </row>
    <row r="30" spans="1:14" ht="53.25" customHeight="1" thickBot="1">
      <c r="A30" s="1"/>
      <c r="B30" s="1"/>
      <c r="C30" s="1"/>
      <c r="D30" s="1"/>
      <c r="E30" s="80" t="s">
        <v>68</v>
      </c>
      <c r="F30" s="81"/>
      <c r="G30" s="26" t="s">
        <v>64</v>
      </c>
      <c r="J30" s="9"/>
    </row>
    <row r="31" spans="1:14" ht="14.4">
      <c r="A31" s="10"/>
      <c r="B31" s="10"/>
      <c r="C31" s="10"/>
      <c r="D31" s="10"/>
      <c r="E31" s="10"/>
      <c r="F31" s="10"/>
    </row>
    <row r="32" spans="1:14" ht="14.4">
      <c r="A32" s="10"/>
      <c r="B32" s="10"/>
      <c r="C32" s="10"/>
      <c r="D32" s="10"/>
      <c r="E32" s="10"/>
      <c r="F32" s="10"/>
    </row>
    <row r="33" spans="1:6" ht="14.4">
      <c r="A33" s="10"/>
      <c r="B33" s="10"/>
      <c r="C33" s="10"/>
      <c r="D33" s="10"/>
      <c r="E33" s="10"/>
      <c r="F33" s="10"/>
    </row>
    <row r="34" spans="1:6" ht="14.4">
      <c r="A34" s="10"/>
      <c r="B34" s="10"/>
      <c r="C34" s="10"/>
      <c r="D34" s="10"/>
      <c r="E34" s="10"/>
      <c r="F34" s="10"/>
    </row>
    <row r="35" spans="1:6" ht="14.4">
      <c r="A35" s="10"/>
      <c r="B35" s="10"/>
      <c r="C35" s="10"/>
      <c r="D35" s="10"/>
      <c r="E35" s="10"/>
      <c r="F35" s="10"/>
    </row>
  </sheetData>
  <sheetProtection selectLockedCells="1"/>
  <mergeCells count="20">
    <mergeCell ref="G27:N28"/>
    <mergeCell ref="E30:F30"/>
    <mergeCell ref="E27:F27"/>
    <mergeCell ref="A23:F23"/>
    <mergeCell ref="A24:F24"/>
    <mergeCell ref="C27:D27"/>
    <mergeCell ref="G26:N26"/>
    <mergeCell ref="C25:F25"/>
    <mergeCell ref="C26:F26"/>
    <mergeCell ref="C28:F28"/>
    <mergeCell ref="A25:B25"/>
    <mergeCell ref="A26:B26"/>
    <mergeCell ref="A28:B28"/>
    <mergeCell ref="A20:F20"/>
    <mergeCell ref="B17:F17"/>
    <mergeCell ref="A13:F13"/>
    <mergeCell ref="D9:F9"/>
    <mergeCell ref="D6:F6"/>
    <mergeCell ref="D7:F7"/>
    <mergeCell ref="D8:F8"/>
  </mergeCells>
  <phoneticPr fontId="1"/>
  <conditionalFormatting sqref="E27">
    <cfRule type="expression" dxfId="0" priority="1">
      <formula>C27="仮換地"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DC1F6E-D209-4CD5-8A2C-870AC811CE67}">
          <x14:formula1>
            <xm:f>設定!$B$10:$B$11</xm:f>
          </x14:formula1>
          <xm:sqref>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2DFDA-331F-4CF9-8D8B-63810CDF07C0}">
  <dimension ref="A1:F15"/>
  <sheetViews>
    <sheetView workbookViewId="0">
      <selection activeCell="C15" sqref="C15"/>
    </sheetView>
  </sheetViews>
  <sheetFormatPr defaultRowHeight="13.2"/>
  <cols>
    <col min="1" max="1" width="27.21875" customWidth="1"/>
    <col min="2" max="2" width="17.21875" customWidth="1"/>
    <col min="3" max="3" width="19.88671875" customWidth="1"/>
    <col min="4" max="4" width="13.6640625" customWidth="1"/>
    <col min="5" max="5" width="11.88671875" customWidth="1"/>
  </cols>
  <sheetData>
    <row r="1" spans="1:6">
      <c r="A1" t="s">
        <v>2</v>
      </c>
      <c r="B1" t="s">
        <v>41</v>
      </c>
      <c r="C1" t="s">
        <v>55</v>
      </c>
      <c r="D1" t="s">
        <v>59</v>
      </c>
      <c r="E1" t="s">
        <v>56</v>
      </c>
      <c r="F1" t="s">
        <v>58</v>
      </c>
    </row>
    <row r="2" spans="1:6">
      <c r="A2" t="s">
        <v>9</v>
      </c>
      <c r="B2" t="s">
        <v>27</v>
      </c>
      <c r="C2" t="s">
        <v>53</v>
      </c>
      <c r="D2" t="s">
        <v>45</v>
      </c>
      <c r="E2" s="21" t="s">
        <v>24</v>
      </c>
      <c r="F2" s="22" t="s">
        <v>57</v>
      </c>
    </row>
    <row r="3" spans="1:6">
      <c r="A3" t="s">
        <v>8</v>
      </c>
      <c r="B3" t="s">
        <v>29</v>
      </c>
      <c r="C3" t="s">
        <v>54</v>
      </c>
      <c r="E3" s="21" t="s">
        <v>25</v>
      </c>
      <c r="F3" s="22" t="s">
        <v>22</v>
      </c>
    </row>
    <row r="4" spans="1:6">
      <c r="A4" t="s">
        <v>7</v>
      </c>
      <c r="C4" t="s">
        <v>50</v>
      </c>
      <c r="E4" s="22" t="s">
        <v>26</v>
      </c>
      <c r="F4" s="22" t="s">
        <v>51</v>
      </c>
    </row>
    <row r="5" spans="1:6">
      <c r="A5" t="s">
        <v>10</v>
      </c>
      <c r="C5" s="22" t="s">
        <v>62</v>
      </c>
      <c r="F5" s="22" t="s">
        <v>63</v>
      </c>
    </row>
    <row r="7" spans="1:6">
      <c r="A7" t="s">
        <v>40</v>
      </c>
    </row>
    <row r="8" spans="1:6">
      <c r="A8" s="20" t="s">
        <v>52</v>
      </c>
      <c r="B8" s="23" t="str">
        <f>IF(AND(建築申請!J15=設定!B2,建築申請!J16=設定!B2),設定!C5,IF(建築申請!J15=設定!B2,C2,IF(建築申請!L15=設定!B2,C3,C4)))</f>
        <v>保留地</v>
      </c>
    </row>
    <row r="9" spans="1:6">
      <c r="A9" s="20" t="s">
        <v>43</v>
      </c>
      <c r="B9" s="24" t="str">
        <f>IF(OR(B8=C2,B8=C5),D2,"")</f>
        <v/>
      </c>
    </row>
    <row r="10" spans="1:6">
      <c r="A10" s="93" t="s">
        <v>60</v>
      </c>
      <c r="B10" s="23" t="str">
        <f>IF(OR(B8=C2,B8=C4,B8=C5),E2,E3)</f>
        <v>整備済</v>
      </c>
    </row>
    <row r="11" spans="1:6">
      <c r="A11" s="93"/>
      <c r="B11" s="24" t="str">
        <f>IF(OR(B8=C2,B8=C4,B8=C5),"",E4)</f>
        <v/>
      </c>
    </row>
    <row r="12" spans="1:6">
      <c r="A12" s="93"/>
      <c r="B12" s="24"/>
      <c r="C12" s="15"/>
    </row>
    <row r="13" spans="1:6">
      <c r="C13" s="21"/>
    </row>
    <row r="14" spans="1:6">
      <c r="C14" s="21"/>
    </row>
    <row r="15" spans="1:6">
      <c r="C15" s="21"/>
    </row>
  </sheetData>
  <mergeCells count="1">
    <mergeCell ref="A10:A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建築申請</vt:lpstr>
      <vt:lpstr>意見書</vt:lpstr>
      <vt:lpstr>設定</vt:lpstr>
      <vt:lpstr>意見書!Print_Area</vt:lpstr>
      <vt:lpstr>建築申請!Print_Area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2025-05-12T00:35:51Z</dcterms:created>
  <dcterms:modified xsi:type="dcterms:W3CDTF">2025-05-12T00:42:04Z</dcterms:modified>
</cp:coreProperties>
</file>