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10230" yWindow="15" windowWidth="10275" windowHeight="7860"/>
  </bookViews>
  <sheets>
    <sheet name="記念行事・フェスタ・複合イベント" sheetId="6" r:id="rId1"/>
    <sheet name="スポーツ" sheetId="5" r:id="rId2"/>
    <sheet name="生活・環境" sheetId="4" r:id="rId3"/>
    <sheet name="趣味・教養" sheetId="3" r:id="rId4"/>
    <sheet name="健康" sheetId="2" r:id="rId5"/>
    <sheet name="子ども・保護者向け" sheetId="1" r:id="rId6"/>
    <sheet name="１０月" sheetId="7" r:id="rId7"/>
    <sheet name="１１月" sheetId="9" r:id="rId8"/>
    <sheet name="１２月" sheetId="8" r:id="rId9"/>
  </sheets>
  <definedNames>
    <definedName name="_xlnm.Print_Area" localSheetId="6">'１０月'!$A$1:$B$38</definedName>
    <definedName name="_xlnm.Print_Area" localSheetId="7">'１１月'!$A$1:$B$38</definedName>
    <definedName name="_xlnm.Print_Area" localSheetId="8">'１２月'!$A$1:$B$38</definedName>
    <definedName name="_xlnm.Print_Area" localSheetId="1">スポーツ!$A$1:$H$21</definedName>
    <definedName name="_xlnm.Print_Area" localSheetId="0">記念行事・フェスタ・複合イベント!$A$1:$H$16</definedName>
    <definedName name="_xlnm.Print_Area" localSheetId="4">健康!$A$1:$H$37</definedName>
    <definedName name="_xlnm.Print_Area" localSheetId="5">子ども・保護者向け!$A$1:$H$215</definedName>
    <definedName name="_xlnm.Print_Area" localSheetId="3">趣味・教養!$A$1:$H$53</definedName>
    <definedName name="_xlnm.Print_Area" localSheetId="2">生活・環境!$A$1:$H$28</definedName>
    <definedName name="_xlnm.Print_Titles" localSheetId="1">スポーツ!$1:$1</definedName>
    <definedName name="_xlnm.Print_Titles" localSheetId="0">記念行事・フェスタ・複合イベント!$1:$1</definedName>
    <definedName name="_xlnm.Print_Titles" localSheetId="4">健康!$1:$1</definedName>
    <definedName name="_xlnm.Print_Titles" localSheetId="5">子ども・保護者向け!$1:$1</definedName>
    <definedName name="_xlnm.Print_Titles" localSheetId="3">趣味・教養!$1:$1</definedName>
    <definedName name="_xlnm.Print_Titles" localSheetId="2">生活・環境!$1:$1</definedName>
  </definedNames>
  <calcPr calcId="144525"/>
</workbook>
</file>

<file path=xl/calcChain.xml><?xml version="1.0" encoding="utf-8"?>
<calcChain xmlns="http://schemas.openxmlformats.org/spreadsheetml/2006/main">
  <c r="B29" i="7" l="1"/>
  <c r="B26" i="8" l="1"/>
  <c r="I83" i="1" l="1"/>
  <c r="B35" i="8" l="1"/>
  <c r="A35" i="9"/>
  <c r="I51" i="3" l="1"/>
  <c r="I52" i="3"/>
  <c r="I53" i="3"/>
  <c r="I159" i="1"/>
  <c r="I160" i="1"/>
  <c r="I161" i="1"/>
  <c r="I162" i="1"/>
  <c r="I163" i="1"/>
  <c r="I164" i="1"/>
  <c r="I165" i="1"/>
  <c r="I166" i="1"/>
  <c r="I167" i="1"/>
  <c r="I168" i="1"/>
  <c r="I169" i="1"/>
  <c r="I170" i="1"/>
  <c r="I171" i="1"/>
  <c r="I172" i="1"/>
  <c r="I173" i="1"/>
  <c r="I174" i="1"/>
  <c r="I175" i="1"/>
  <c r="I176" i="1"/>
  <c r="I177" i="1"/>
  <c r="I178" i="1"/>
  <c r="I179" i="1"/>
  <c r="I180" i="1"/>
  <c r="I181" i="1"/>
  <c r="I182" i="1"/>
  <c r="I183" i="1"/>
  <c r="I184" i="1"/>
  <c r="I185" i="1"/>
  <c r="I186" i="1"/>
  <c r="I187" i="1"/>
  <c r="I188" i="1"/>
  <c r="I189" i="1"/>
  <c r="I190" i="1"/>
  <c r="I191" i="1"/>
  <c r="I192" i="1"/>
  <c r="I193" i="1"/>
  <c r="I194" i="1"/>
  <c r="I195" i="1"/>
  <c r="I196" i="1"/>
  <c r="I197" i="1"/>
  <c r="I198" i="1"/>
  <c r="I199" i="1"/>
  <c r="I200" i="1"/>
  <c r="I201" i="1"/>
  <c r="I202" i="1"/>
  <c r="I203" i="1"/>
  <c r="I204" i="1"/>
  <c r="I205" i="1"/>
  <c r="I206" i="1"/>
  <c r="I207" i="1"/>
  <c r="I208" i="1"/>
  <c r="I209" i="1"/>
  <c r="I210" i="1"/>
  <c r="I211" i="1"/>
  <c r="I212" i="1"/>
  <c r="I213" i="1"/>
  <c r="I214" i="1"/>
  <c r="I215" i="1"/>
  <c r="I19" i="4"/>
  <c r="I8" i="6"/>
  <c r="I9" i="6"/>
  <c r="I10" i="6"/>
  <c r="I11" i="6"/>
  <c r="I12" i="6"/>
  <c r="I13" i="6"/>
  <c r="I14" i="6"/>
  <c r="I15" i="6"/>
  <c r="I16" i="6"/>
  <c r="I7" i="6"/>
  <c r="I18" i="6" l="1"/>
  <c r="I19" i="6"/>
  <c r="I20" i="6"/>
  <c r="I21" i="6"/>
  <c r="I22" i="6"/>
  <c r="I23" i="6"/>
  <c r="I24" i="6"/>
  <c r="I17" i="6"/>
  <c r="I40" i="3"/>
  <c r="I41" i="3"/>
  <c r="I42" i="3"/>
  <c r="I43" i="3"/>
  <c r="I44" i="3"/>
  <c r="I45" i="3"/>
  <c r="I46" i="3"/>
  <c r="I47" i="3"/>
  <c r="I48" i="3"/>
  <c r="I49" i="3"/>
  <c r="I50" i="3"/>
  <c r="I38" i="3"/>
  <c r="I39" i="3"/>
  <c r="I36" i="3"/>
  <c r="I37" i="3"/>
  <c r="I158" i="1"/>
  <c r="I25" i="6"/>
  <c r="I29" i="3" l="1"/>
  <c r="I30" i="3"/>
  <c r="I31" i="3"/>
  <c r="I32" i="3"/>
  <c r="I33" i="3"/>
  <c r="I34" i="3"/>
  <c r="I35" i="3"/>
  <c r="I145" i="1"/>
  <c r="I146" i="1"/>
  <c r="I147" i="1"/>
  <c r="I148" i="1"/>
  <c r="I149" i="1"/>
  <c r="I150" i="1"/>
  <c r="I151" i="1"/>
  <c r="I152" i="1"/>
  <c r="I153" i="1"/>
  <c r="I154" i="1"/>
  <c r="I155" i="1"/>
  <c r="I156" i="1"/>
  <c r="I157" i="1"/>
  <c r="I144" i="1"/>
  <c r="I39" i="1" l="1"/>
  <c r="I40" i="1"/>
  <c r="I34" i="1"/>
  <c r="I35" i="1"/>
  <c r="I36" i="1"/>
  <c r="I37" i="1"/>
  <c r="I38" i="1"/>
  <c r="I41" i="1"/>
  <c r="I42" i="1"/>
  <c r="B35" i="7" l="1"/>
  <c r="A38" i="7" l="1"/>
  <c r="A19" i="8" l="1"/>
  <c r="A18" i="8"/>
  <c r="A19" i="9"/>
  <c r="A18" i="9"/>
  <c r="A19" i="7" l="1"/>
  <c r="A18" i="7"/>
  <c r="I12" i="3" l="1"/>
  <c r="A39" i="9" l="1"/>
  <c r="A40" i="7" l="1"/>
  <c r="A39" i="7"/>
  <c r="I3" i="4" l="1"/>
  <c r="A38" i="9" l="1"/>
  <c r="A38" i="8" l="1"/>
  <c r="A36" i="8"/>
  <c r="A37" i="8"/>
  <c r="A37" i="9"/>
  <c r="A36" i="9"/>
  <c r="A36" i="7"/>
  <c r="A37" i="7"/>
  <c r="B24" i="7" l="1"/>
  <c r="B32" i="9" l="1"/>
  <c r="B33" i="9"/>
  <c r="B34" i="9"/>
  <c r="B17" i="8" l="1"/>
  <c r="I20" i="3" l="1"/>
  <c r="I21" i="3"/>
  <c r="I22" i="3"/>
  <c r="I23" i="3"/>
  <c r="I24" i="3"/>
  <c r="I25" i="3"/>
  <c r="I26" i="3"/>
  <c r="I27" i="3"/>
  <c r="I28" i="3"/>
  <c r="I26" i="5"/>
  <c r="B26" i="7"/>
  <c r="B32" i="7" l="1"/>
  <c r="I140" i="1"/>
  <c r="I141" i="1"/>
  <c r="I142" i="1"/>
  <c r="I143" i="1"/>
  <c r="I136" i="1" l="1"/>
  <c r="I137" i="1"/>
  <c r="I138" i="1"/>
  <c r="I139" i="1"/>
  <c r="I16" i="4" l="1"/>
  <c r="I17" i="4"/>
  <c r="I18" i="4"/>
  <c r="I21" i="5"/>
  <c r="I22" i="5"/>
  <c r="I23" i="5"/>
  <c r="I24" i="5"/>
  <c r="I25" i="5"/>
  <c r="I118" i="1" l="1"/>
  <c r="I119" i="1"/>
  <c r="I120" i="1"/>
  <c r="I121" i="1"/>
  <c r="I122" i="1"/>
  <c r="I123" i="1"/>
  <c r="I124" i="1"/>
  <c r="I125" i="1"/>
  <c r="I126" i="1"/>
  <c r="I127" i="1"/>
  <c r="I128" i="1"/>
  <c r="I129" i="1"/>
  <c r="I130" i="1"/>
  <c r="I131" i="1"/>
  <c r="I132" i="1"/>
  <c r="I133" i="1"/>
  <c r="I134" i="1"/>
  <c r="I135" i="1"/>
  <c r="I25" i="1" l="1"/>
  <c r="I109" i="1" l="1"/>
  <c r="I110" i="1"/>
  <c r="I111" i="1"/>
  <c r="I112" i="1"/>
  <c r="I113" i="1"/>
  <c r="I114" i="1"/>
  <c r="I115" i="1"/>
  <c r="I116" i="1"/>
  <c r="I117" i="1"/>
  <c r="B13" i="7"/>
  <c r="I43" i="1" l="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4" i="1"/>
  <c r="I85" i="1"/>
  <c r="I86" i="1"/>
  <c r="I87" i="1"/>
  <c r="I88" i="1"/>
  <c r="I89" i="1"/>
  <c r="I90" i="1"/>
  <c r="I91" i="1"/>
  <c r="I92" i="1"/>
  <c r="I93" i="1"/>
  <c r="I94" i="1"/>
  <c r="I95" i="1"/>
  <c r="I96" i="1"/>
  <c r="I97" i="1"/>
  <c r="I98" i="1"/>
  <c r="I99" i="1"/>
  <c r="I100" i="1"/>
  <c r="I101" i="1"/>
  <c r="I102" i="1"/>
  <c r="I103" i="1"/>
  <c r="I104" i="1"/>
  <c r="I105" i="1"/>
  <c r="I106" i="1"/>
  <c r="I107" i="1"/>
  <c r="I108" i="1"/>
  <c r="A20" i="7" l="1"/>
  <c r="I4" i="6"/>
  <c r="I15" i="4" l="1"/>
  <c r="I14" i="4"/>
  <c r="I21" i="2" l="1"/>
  <c r="I22" i="2"/>
  <c r="I23" i="2"/>
  <c r="I24" i="2"/>
  <c r="I25" i="2"/>
  <c r="I26" i="2"/>
  <c r="I27" i="2"/>
  <c r="I28" i="2"/>
  <c r="I29" i="2"/>
  <c r="I30" i="2"/>
  <c r="I31" i="2"/>
  <c r="I32" i="2"/>
  <c r="I33" i="2"/>
  <c r="I34" i="2"/>
  <c r="I35" i="2"/>
  <c r="I36" i="2"/>
  <c r="I37" i="2"/>
  <c r="I13" i="3"/>
  <c r="I14" i="3"/>
  <c r="I15" i="3"/>
  <c r="I16" i="3"/>
  <c r="I17" i="3"/>
  <c r="I18" i="3"/>
  <c r="I19" i="3"/>
  <c r="I11" i="4"/>
  <c r="I12" i="4"/>
  <c r="I13" i="4"/>
  <c r="I17" i="5"/>
  <c r="I18" i="5"/>
  <c r="I19" i="5"/>
  <c r="I20" i="5"/>
  <c r="B22" i="8" l="1"/>
  <c r="B23" i="8"/>
  <c r="B24" i="8"/>
  <c r="B25" i="8"/>
  <c r="B27" i="8"/>
  <c r="B28" i="8"/>
  <c r="B29" i="8"/>
  <c r="B30" i="8"/>
  <c r="B31" i="8"/>
  <c r="B32" i="8"/>
  <c r="B33" i="8"/>
  <c r="B34" i="8"/>
  <c r="B21" i="8"/>
  <c r="B3" i="8"/>
  <c r="B4" i="8"/>
  <c r="B5" i="8"/>
  <c r="B6" i="8"/>
  <c r="B7" i="8"/>
  <c r="B8" i="8"/>
  <c r="B9" i="8"/>
  <c r="B10" i="8"/>
  <c r="B11" i="8"/>
  <c r="B12" i="8"/>
  <c r="B13" i="8"/>
  <c r="B14" i="8"/>
  <c r="B15" i="8"/>
  <c r="B16" i="8"/>
  <c r="B2" i="8"/>
  <c r="B23" i="9"/>
  <c r="B24" i="9"/>
  <c r="B25" i="9"/>
  <c r="B26" i="9"/>
  <c r="B27" i="9"/>
  <c r="B28" i="9"/>
  <c r="B29" i="9"/>
  <c r="B30" i="9"/>
  <c r="B31" i="9"/>
  <c r="B22" i="9"/>
  <c r="B21" i="9"/>
  <c r="B3" i="9"/>
  <c r="B4" i="9"/>
  <c r="B5" i="9"/>
  <c r="B6" i="9"/>
  <c r="B7" i="9"/>
  <c r="B8" i="9"/>
  <c r="B9" i="9"/>
  <c r="B10" i="9"/>
  <c r="B11" i="9"/>
  <c r="B12" i="9"/>
  <c r="B13" i="9"/>
  <c r="B14" i="9"/>
  <c r="B15" i="9"/>
  <c r="B16" i="9"/>
  <c r="B17" i="9"/>
  <c r="B2" i="9"/>
  <c r="B22" i="7"/>
  <c r="B23" i="7"/>
  <c r="B25" i="7"/>
  <c r="B27" i="7"/>
  <c r="B28" i="7"/>
  <c r="B30" i="7"/>
  <c r="B31" i="7"/>
  <c r="B33" i="7"/>
  <c r="B34" i="7"/>
  <c r="B21" i="7"/>
  <c r="B4" i="7"/>
  <c r="B5" i="7"/>
  <c r="B6" i="7"/>
  <c r="B7" i="7"/>
  <c r="B8" i="7"/>
  <c r="B9" i="7"/>
  <c r="B10" i="7"/>
  <c r="B11" i="7"/>
  <c r="B12" i="7"/>
  <c r="B14" i="7"/>
  <c r="B15" i="7"/>
  <c r="B16" i="7"/>
  <c r="B17" i="7"/>
  <c r="B3" i="7"/>
  <c r="B2" i="7"/>
  <c r="I2" i="5" l="1"/>
  <c r="I3" i="5"/>
  <c r="I4" i="5"/>
  <c r="A20" i="8"/>
  <c r="A20" i="9"/>
  <c r="I2" i="1" l="1"/>
  <c r="I3" i="1"/>
  <c r="I4" i="1"/>
  <c r="I5" i="1"/>
  <c r="I6" i="1"/>
  <c r="I7" i="1"/>
  <c r="I8" i="1"/>
  <c r="I9" i="1"/>
  <c r="I10" i="1"/>
  <c r="I11" i="1"/>
  <c r="I12" i="1"/>
  <c r="I13" i="1"/>
  <c r="I14" i="1"/>
  <c r="I15" i="1"/>
  <c r="I16" i="1"/>
  <c r="I17" i="1"/>
  <c r="I18" i="1"/>
  <c r="I19" i="1"/>
  <c r="I20" i="1"/>
  <c r="I21" i="1"/>
  <c r="I22" i="1"/>
  <c r="I23" i="1"/>
  <c r="I24" i="1"/>
  <c r="I26" i="1"/>
  <c r="I27" i="1"/>
  <c r="I28" i="1"/>
  <c r="I29" i="1"/>
  <c r="I30" i="1"/>
  <c r="I31" i="1"/>
  <c r="I32" i="1"/>
  <c r="I33" i="1"/>
  <c r="I3" i="2"/>
  <c r="I4" i="2"/>
  <c r="I5" i="2"/>
  <c r="I6" i="2"/>
  <c r="I7" i="2"/>
  <c r="I8" i="2"/>
  <c r="I9" i="2"/>
  <c r="I10" i="2"/>
  <c r="I11" i="2"/>
  <c r="I12" i="2"/>
  <c r="I13" i="2"/>
  <c r="I14" i="2"/>
  <c r="I15" i="2"/>
  <c r="I16" i="2"/>
  <c r="I17" i="2"/>
  <c r="I18" i="2"/>
  <c r="I19" i="2"/>
  <c r="I20" i="2"/>
  <c r="I2" i="2"/>
  <c r="I2" i="3"/>
  <c r="I3" i="3"/>
  <c r="I4" i="3"/>
  <c r="I5" i="3"/>
  <c r="I6" i="3"/>
  <c r="I7" i="3"/>
  <c r="I8" i="3"/>
  <c r="I9" i="3"/>
  <c r="I10" i="3"/>
  <c r="I11" i="3"/>
  <c r="I4" i="4"/>
  <c r="I5" i="4"/>
  <c r="I6" i="4"/>
  <c r="I7" i="4"/>
  <c r="I8" i="4"/>
  <c r="I9" i="4"/>
  <c r="I10" i="4"/>
  <c r="I2" i="4"/>
  <c r="I5" i="5"/>
  <c r="I6" i="5"/>
  <c r="I7" i="5"/>
  <c r="I8" i="5"/>
  <c r="I9" i="5"/>
  <c r="I10" i="5"/>
  <c r="I11" i="5"/>
  <c r="I12" i="5"/>
  <c r="I13" i="5"/>
  <c r="I14" i="5"/>
  <c r="I15" i="5"/>
  <c r="I16" i="5"/>
  <c r="I3" i="6"/>
  <c r="I5" i="6"/>
  <c r="I6" i="6"/>
  <c r="I2" i="6"/>
</calcChain>
</file>

<file path=xl/comments1.xml><?xml version="1.0" encoding="utf-8"?>
<comments xmlns="http://schemas.openxmlformats.org/spreadsheetml/2006/main">
  <authors>
    <author>作成者</author>
  </authors>
  <commentList>
    <comment ref="G17" authorId="0">
      <text>
        <r>
          <rPr>
            <sz val="9"/>
            <color indexed="81"/>
            <rFont val="ＭＳ Ｐゴシック"/>
            <family val="3"/>
            <charset val="128"/>
          </rPr>
          <t xml:space="preserve">「9ポ」にしていただくと、
「ぶる～」が同一行になります。
</t>
        </r>
      </text>
    </comment>
    <comment ref="G21" authorId="0">
      <text>
        <r>
          <rPr>
            <sz val="9"/>
            <color indexed="81"/>
            <rFont val="ＭＳ Ｐゴシック"/>
            <family val="3"/>
            <charset val="128"/>
          </rPr>
          <t xml:space="preserve">「9ポ」にしていただくと、
「ぶる～」が同一行になります。
</t>
        </r>
      </text>
    </comment>
    <comment ref="G24" authorId="0">
      <text>
        <r>
          <rPr>
            <sz val="9"/>
            <color indexed="81"/>
            <rFont val="ＭＳ Ｐゴシック"/>
            <family val="3"/>
            <charset val="128"/>
          </rPr>
          <t xml:space="preserve">「9ポ」にしていただくと、
「ぶる～」が同一行になります。
</t>
        </r>
      </text>
    </comment>
    <comment ref="G25" authorId="0">
      <text>
        <r>
          <rPr>
            <sz val="9"/>
            <color indexed="81"/>
            <rFont val="ＭＳ Ｐゴシック"/>
            <family val="3"/>
            <charset val="128"/>
          </rPr>
          <t xml:space="preserve">「9ポ」にしていただくと、
「ぶる～」が同一行になります。
</t>
        </r>
      </text>
    </comment>
    <comment ref="G26" authorId="0">
      <text>
        <r>
          <rPr>
            <sz val="9"/>
            <color indexed="81"/>
            <rFont val="ＭＳ Ｐゴシック"/>
            <family val="3"/>
            <charset val="128"/>
          </rPr>
          <t xml:space="preserve">「9ポ」にしていただくと、
「ぶる～」が同一行になります。
</t>
        </r>
      </text>
    </comment>
    <comment ref="G27" authorId="0">
      <text>
        <r>
          <rPr>
            <sz val="9"/>
            <color indexed="81"/>
            <rFont val="ＭＳ Ｐゴシック"/>
            <family val="3"/>
            <charset val="128"/>
          </rPr>
          <t xml:space="preserve">「9ポ」にしていただくと、
「ぶる～」が同一行になります。
</t>
        </r>
      </text>
    </comment>
    <comment ref="G28" authorId="0">
      <text>
        <r>
          <rPr>
            <sz val="9"/>
            <color indexed="81"/>
            <rFont val="ＭＳ Ｐゴシック"/>
            <family val="3"/>
            <charset val="128"/>
          </rPr>
          <t xml:space="preserve">「9ポ」にしていただくと、
「ぶる～」が同一行になります。
</t>
        </r>
      </text>
    </comment>
    <comment ref="G29" authorId="0">
      <text>
        <r>
          <rPr>
            <sz val="9"/>
            <color indexed="81"/>
            <rFont val="ＭＳ Ｐゴシック"/>
            <family val="3"/>
            <charset val="128"/>
          </rPr>
          <t xml:space="preserve">「9ポ」にしていただくと、
「ぶる～」が同一行になります。
</t>
        </r>
      </text>
    </comment>
    <comment ref="G31" authorId="0">
      <text>
        <r>
          <rPr>
            <sz val="9"/>
            <color indexed="81"/>
            <rFont val="ＭＳ Ｐゴシック"/>
            <family val="3"/>
            <charset val="128"/>
          </rPr>
          <t xml:space="preserve">「9ポ」にしていただくと、
「ぶる～」が同一行になります。
</t>
        </r>
      </text>
    </comment>
  </commentList>
</comments>
</file>

<file path=xl/comments2.xml><?xml version="1.0" encoding="utf-8"?>
<comments xmlns="http://schemas.openxmlformats.org/spreadsheetml/2006/main">
  <authors>
    <author>作成者</author>
  </authors>
  <commentList>
    <comment ref="F24" authorId="0">
      <text>
        <r>
          <rPr>
            <b/>
            <sz val="9"/>
            <color indexed="81"/>
            <rFont val="ＭＳ Ｐゴシック"/>
            <family val="3"/>
            <charset val="128"/>
          </rPr>
          <t xml:space="preserve">作成者:
</t>
        </r>
      </text>
    </comment>
  </commentList>
</comments>
</file>

<file path=xl/sharedStrings.xml><?xml version="1.0" encoding="utf-8"?>
<sst xmlns="http://schemas.openxmlformats.org/spreadsheetml/2006/main" count="2811" uniqueCount="1331">
  <si>
    <t>事業名</t>
    <rPh sb="0" eb="2">
      <t>ジギョウ</t>
    </rPh>
    <rPh sb="2" eb="3">
      <t>メイ</t>
    </rPh>
    <phoneticPr fontId="2"/>
  </si>
  <si>
    <t>内容</t>
    <rPh sb="0" eb="2">
      <t>ナイヨウ</t>
    </rPh>
    <phoneticPr fontId="2"/>
  </si>
  <si>
    <t>開催時期</t>
    <rPh sb="0" eb="2">
      <t>カイサイ</t>
    </rPh>
    <rPh sb="2" eb="4">
      <t>ジキ</t>
    </rPh>
    <phoneticPr fontId="2"/>
  </si>
  <si>
    <t>会場</t>
    <rPh sb="0" eb="2">
      <t>カイジョウ</t>
    </rPh>
    <phoneticPr fontId="2"/>
  </si>
  <si>
    <t>参加費</t>
    <rPh sb="0" eb="3">
      <t>サンカヒ</t>
    </rPh>
    <phoneticPr fontId="2"/>
  </si>
  <si>
    <t>備考</t>
    <rPh sb="0" eb="2">
      <t>ビコウ</t>
    </rPh>
    <phoneticPr fontId="2"/>
  </si>
  <si>
    <t>問合せ先</t>
    <rPh sb="0" eb="2">
      <t>トイアワ</t>
    </rPh>
    <rPh sb="3" eb="4">
      <t>サキ</t>
    </rPh>
    <phoneticPr fontId="2"/>
  </si>
  <si>
    <t>電話番号</t>
    <rPh sb="0" eb="2">
      <t>デンワ</t>
    </rPh>
    <rPh sb="2" eb="4">
      <t>バンゴウ</t>
    </rPh>
    <phoneticPr fontId="2"/>
  </si>
  <si>
    <t>無料</t>
  </si>
  <si>
    <t>おもちゃ病院</t>
    <rPh sb="4" eb="6">
      <t>ビョウイン</t>
    </rPh>
    <phoneticPr fontId="2"/>
  </si>
  <si>
    <t>無料</t>
    <rPh sb="0" eb="2">
      <t>ムリョウ</t>
    </rPh>
    <phoneticPr fontId="2"/>
  </si>
  <si>
    <t>未定</t>
    <rPh sb="0" eb="2">
      <t>ミテイ</t>
    </rPh>
    <phoneticPr fontId="2"/>
  </si>
  <si>
    <t>市民の森ふれあいホール</t>
    <rPh sb="0" eb="2">
      <t>シミン</t>
    </rPh>
    <rPh sb="3" eb="4">
      <t>モリ</t>
    </rPh>
    <phoneticPr fontId="2"/>
  </si>
  <si>
    <t>乳幼児健康相談</t>
    <rPh sb="0" eb="3">
      <t>ニュウヨウジ</t>
    </rPh>
    <rPh sb="3" eb="5">
      <t>ケンコウ</t>
    </rPh>
    <rPh sb="5" eb="7">
      <t>ソウダン</t>
    </rPh>
    <phoneticPr fontId="2"/>
  </si>
  <si>
    <t>郷土資料館</t>
  </si>
  <si>
    <t>592-0981</t>
  </si>
  <si>
    <t>特別展　　　　　　　　　　　　　　　　　　　日野用水開削450周年記念展～日野人が守り抜いた緑と清流～</t>
    <rPh sb="0" eb="3">
      <t>トクベツテン</t>
    </rPh>
    <rPh sb="22" eb="24">
      <t>ヒノ</t>
    </rPh>
    <rPh sb="24" eb="26">
      <t>ヨウスイ</t>
    </rPh>
    <rPh sb="26" eb="28">
      <t>カイサク</t>
    </rPh>
    <rPh sb="31" eb="33">
      <t>シュウネン</t>
    </rPh>
    <rPh sb="33" eb="35">
      <t>キネン</t>
    </rPh>
    <rPh sb="35" eb="36">
      <t>テン</t>
    </rPh>
    <rPh sb="37" eb="39">
      <t>ヒノ</t>
    </rPh>
    <rPh sb="39" eb="40">
      <t>ビト</t>
    </rPh>
    <rPh sb="41" eb="42">
      <t>マモ</t>
    </rPh>
    <rPh sb="43" eb="44">
      <t>ヌ</t>
    </rPh>
    <rPh sb="46" eb="47">
      <t>ミドリ</t>
    </rPh>
    <rPh sb="48" eb="50">
      <t>セイリュウ</t>
    </rPh>
    <phoneticPr fontId="2"/>
  </si>
  <si>
    <t>戦国時代の永禄10年（1567）に開削整備されたといわれる日野用水。その450周年を記念して、市内を流れる用水の歴史や自然、暮らしについて展示します。</t>
  </si>
  <si>
    <t>9月30日(土)　　　　　～12月3日(日)　</t>
    <rPh sb="6" eb="7">
      <t>ド</t>
    </rPh>
    <rPh sb="20" eb="21">
      <t>ニチ</t>
    </rPh>
    <phoneticPr fontId="2"/>
  </si>
  <si>
    <t>新選組のふるさと歴史館</t>
    <rPh sb="0" eb="3">
      <t>シンセングミ</t>
    </rPh>
    <rPh sb="8" eb="11">
      <t>レキシカン</t>
    </rPh>
    <phoneticPr fontId="2"/>
  </si>
  <si>
    <t>大人200円　　　小・中学生50円(歴史館入館料）　</t>
    <rPh sb="0" eb="2">
      <t>オトナ</t>
    </rPh>
    <rPh sb="5" eb="6">
      <t>エン</t>
    </rPh>
    <rPh sb="9" eb="10">
      <t>ショウ</t>
    </rPh>
    <rPh sb="12" eb="13">
      <t>ガク</t>
    </rPh>
    <rPh sb="13" eb="14">
      <t>セイ</t>
    </rPh>
    <rPh sb="16" eb="17">
      <t>エン</t>
    </rPh>
    <rPh sb="18" eb="21">
      <t>レキシカン</t>
    </rPh>
    <rPh sb="21" eb="24">
      <t>ニュウカンリョウ</t>
    </rPh>
    <phoneticPr fontId="2"/>
  </si>
  <si>
    <t xml:space="preserve">       ---</t>
  </si>
  <si>
    <t>さかえまち児童館</t>
    <rPh sb="5" eb="8">
      <t>ジドウカン</t>
    </rPh>
    <phoneticPr fontId="2"/>
  </si>
  <si>
    <t>児童館おたよりで掲載予定</t>
    <rPh sb="0" eb="3">
      <t>ジドウカン</t>
    </rPh>
    <rPh sb="8" eb="10">
      <t>ケイサイ</t>
    </rPh>
    <rPh sb="10" eb="12">
      <t>ヨテイ</t>
    </rPh>
    <phoneticPr fontId="2"/>
  </si>
  <si>
    <t>585-8281</t>
  </si>
  <si>
    <t>移動児童館　みんなであそぼう
ＩＮ七ツ塚ファーマーズ</t>
    <rPh sb="17" eb="18">
      <t>ナナ</t>
    </rPh>
    <rPh sb="19" eb="20">
      <t>ヅカ</t>
    </rPh>
    <phoneticPr fontId="2"/>
  </si>
  <si>
    <t>乳幼児親子ならどなたでも来られるイベントです。手遊びや工作をやります</t>
  </si>
  <si>
    <t>七ﾂ塚ファーマーズセンター</t>
  </si>
  <si>
    <t>児童館おたよりに掲載予定</t>
  </si>
  <si>
    <t>さかえまち児童館</t>
  </si>
  <si>
    <t>すくすくクラブ</t>
  </si>
  <si>
    <t>3カ月～12カ月の乳幼児を対象とし、手遊びやお母さん同士の交流の場を設けます。</t>
  </si>
  <si>
    <t>どなたでも来られる乳幼児親子のイベントです。お父さんやおじいちゃんと一緒に、手あそび・体操・かんたん工作などを行います。</t>
    <rPh sb="9" eb="12">
      <t>ニュウヨウジ</t>
    </rPh>
    <rPh sb="12" eb="14">
      <t>オヤコ</t>
    </rPh>
    <rPh sb="23" eb="24">
      <t>トウ</t>
    </rPh>
    <rPh sb="34" eb="36">
      <t>イッショ</t>
    </rPh>
    <rPh sb="38" eb="39">
      <t>テ</t>
    </rPh>
    <rPh sb="43" eb="45">
      <t>タイソウ</t>
    </rPh>
    <rPh sb="50" eb="52">
      <t>コウサク</t>
    </rPh>
    <rPh sb="55" eb="56">
      <t>オコナ</t>
    </rPh>
    <phoneticPr fontId="2"/>
  </si>
  <si>
    <t>有料（未定）</t>
    <rPh sb="3" eb="5">
      <t>ミテイ</t>
    </rPh>
    <phoneticPr fontId="2"/>
  </si>
  <si>
    <t>つくろう!</t>
  </si>
  <si>
    <t>有料(未定)</t>
    <rPh sb="3" eb="5">
      <t>ミテイ</t>
    </rPh>
    <phoneticPr fontId="2"/>
  </si>
  <si>
    <t>家庭教育学級講演会</t>
  </si>
  <si>
    <t>生涯学習課</t>
  </si>
  <si>
    <t>文化スポーツ課</t>
    <rPh sb="0" eb="2">
      <t>ブンカ</t>
    </rPh>
    <rPh sb="6" eb="7">
      <t>カ</t>
    </rPh>
    <phoneticPr fontId="2"/>
  </si>
  <si>
    <t>市民体育大会バレーボール競技</t>
    <rPh sb="0" eb="2">
      <t>シミン</t>
    </rPh>
    <rPh sb="2" eb="4">
      <t>タイイク</t>
    </rPh>
    <rPh sb="4" eb="6">
      <t>タイカイ</t>
    </rPh>
    <rPh sb="12" eb="14">
      <t>キョウギ</t>
    </rPh>
    <phoneticPr fontId="2"/>
  </si>
  <si>
    <t>市民体育大会バスケットボール競技</t>
    <rPh sb="0" eb="2">
      <t>シミン</t>
    </rPh>
    <rPh sb="2" eb="4">
      <t>タイイク</t>
    </rPh>
    <rPh sb="4" eb="6">
      <t>タイカイ</t>
    </rPh>
    <rPh sb="14" eb="16">
      <t>キョウギ</t>
    </rPh>
    <phoneticPr fontId="2"/>
  </si>
  <si>
    <t>8月15日号広報参照</t>
    <rPh sb="1" eb="2">
      <t>ガツ</t>
    </rPh>
    <rPh sb="4" eb="5">
      <t>ニチ</t>
    </rPh>
    <rPh sb="5" eb="6">
      <t>ゴウ</t>
    </rPh>
    <rPh sb="6" eb="8">
      <t>コウホウ</t>
    </rPh>
    <rPh sb="8" eb="10">
      <t>サンショウ</t>
    </rPh>
    <phoneticPr fontId="2"/>
  </si>
  <si>
    <t>8月1日号広報参照</t>
    <rPh sb="1" eb="2">
      <t>ガツ</t>
    </rPh>
    <rPh sb="3" eb="4">
      <t>ニチ</t>
    </rPh>
    <rPh sb="4" eb="5">
      <t>ゴウ</t>
    </rPh>
    <rPh sb="5" eb="7">
      <t>コウホウ</t>
    </rPh>
    <rPh sb="7" eb="9">
      <t>サンショウ</t>
    </rPh>
    <phoneticPr fontId="2"/>
  </si>
  <si>
    <t>9月1日号広報参照</t>
    <rPh sb="1" eb="2">
      <t>ガツ</t>
    </rPh>
    <rPh sb="3" eb="4">
      <t>ニチ</t>
    </rPh>
    <rPh sb="4" eb="5">
      <t>ゴウ</t>
    </rPh>
    <rPh sb="5" eb="7">
      <t>コウホウ</t>
    </rPh>
    <rPh sb="7" eb="9">
      <t>サンショウ</t>
    </rPh>
    <phoneticPr fontId="2"/>
  </si>
  <si>
    <t>家庭に眠っているレコードやオープンテープを持ちより鑑賞会を行います。</t>
    <rPh sb="0" eb="2">
      <t>カテイ</t>
    </rPh>
    <rPh sb="3" eb="4">
      <t>ネム</t>
    </rPh>
    <rPh sb="21" eb="22">
      <t>モ</t>
    </rPh>
    <rPh sb="25" eb="28">
      <t>カンショウカイ</t>
    </rPh>
    <rPh sb="29" eb="30">
      <t>オコナ</t>
    </rPh>
    <phoneticPr fontId="2"/>
  </si>
  <si>
    <t>ひの煉瓦ホール
（日野市民会館）
展示室</t>
    <rPh sb="2" eb="4">
      <t>レンガ</t>
    </rPh>
    <rPh sb="9" eb="11">
      <t>ヒノ</t>
    </rPh>
    <rPh sb="11" eb="13">
      <t>シミン</t>
    </rPh>
    <rPh sb="13" eb="15">
      <t>カイカン</t>
    </rPh>
    <rPh sb="17" eb="20">
      <t>テンジシツ</t>
    </rPh>
    <phoneticPr fontId="2"/>
  </si>
  <si>
    <t>入場無料</t>
  </si>
  <si>
    <t>申込みは不要
直接会場へ</t>
    <rPh sb="0" eb="2">
      <t>モウシコ</t>
    </rPh>
    <rPh sb="4" eb="6">
      <t>フヨウ</t>
    </rPh>
    <rPh sb="7" eb="9">
      <t>チョクセツ</t>
    </rPh>
    <rPh sb="9" eb="11">
      <t>カイジョウ</t>
    </rPh>
    <phoneticPr fontId="2"/>
  </si>
  <si>
    <t>七生公会堂</t>
    <rPh sb="0" eb="2">
      <t>ナナオ</t>
    </rPh>
    <rPh sb="2" eb="5">
      <t>コウカイドウ</t>
    </rPh>
    <phoneticPr fontId="2"/>
  </si>
  <si>
    <t>あそビバれっど
あさひがおか児童館</t>
    <rPh sb="14" eb="17">
      <t>ジドウカン</t>
    </rPh>
    <phoneticPr fontId="2"/>
  </si>
  <si>
    <t>ママも癒されタイム</t>
    <rPh sb="3" eb="4">
      <t>イヤ</t>
    </rPh>
    <phoneticPr fontId="2"/>
  </si>
  <si>
    <t>子育ておしゃべり会</t>
    <rPh sb="0" eb="2">
      <t>コソダ</t>
    </rPh>
    <rPh sb="8" eb="9">
      <t>カイ</t>
    </rPh>
    <phoneticPr fontId="2"/>
  </si>
  <si>
    <t>日野宿本陣</t>
    <rPh sb="0" eb="2">
      <t>ヒノ</t>
    </rPh>
    <rPh sb="2" eb="3">
      <t>シュク</t>
    </rPh>
    <rPh sb="3" eb="5">
      <t>ホンジン</t>
    </rPh>
    <phoneticPr fontId="2"/>
  </si>
  <si>
    <t>新選組のふるさと歴史館</t>
    <rPh sb="0" eb="3">
      <t>シンセングミ</t>
    </rPh>
    <phoneticPr fontId="2"/>
  </si>
  <si>
    <t>国保健康講座</t>
    <rPh sb="0" eb="2">
      <t>コクホ</t>
    </rPh>
    <rPh sb="2" eb="4">
      <t>ケンコウ</t>
    </rPh>
    <rPh sb="4" eb="6">
      <t>コウザ</t>
    </rPh>
    <phoneticPr fontId="2"/>
  </si>
  <si>
    <t>日野市地域協働課</t>
    <rPh sb="0" eb="3">
      <t>ヒノシ</t>
    </rPh>
    <rPh sb="3" eb="5">
      <t>チイキ</t>
    </rPh>
    <rPh sb="5" eb="7">
      <t>キョウドウ</t>
    </rPh>
    <rPh sb="7" eb="8">
      <t>カ</t>
    </rPh>
    <phoneticPr fontId="2"/>
  </si>
  <si>
    <t>生活・保健センター</t>
    <rPh sb="0" eb="2">
      <t>セイカツ</t>
    </rPh>
    <rPh sb="3" eb="5">
      <t>ホケン</t>
    </rPh>
    <phoneticPr fontId="2"/>
  </si>
  <si>
    <t>みさわ児童館</t>
  </si>
  <si>
    <t>591-3456</t>
  </si>
  <si>
    <t>わらべうたを習いながら親子での触れ合い</t>
  </si>
  <si>
    <t>歌をうたったり、手遊びをしたり、親子そしてお友達との触れ合い</t>
  </si>
  <si>
    <t>こわれたおもちゃを修理します</t>
  </si>
  <si>
    <t>えほんの会</t>
  </si>
  <si>
    <t>えほんの読み聞かせやえほんの紹介</t>
  </si>
  <si>
    <t>子育て課</t>
    <rPh sb="0" eb="2">
      <t>コソダ</t>
    </rPh>
    <rPh sb="3" eb="4">
      <t>カ</t>
    </rPh>
    <phoneticPr fontId="2"/>
  </si>
  <si>
    <t>もぐさだい児童館</t>
    <rPh sb="5" eb="8">
      <t>ジドウカン</t>
    </rPh>
    <phoneticPr fontId="2"/>
  </si>
  <si>
    <t>※詳細、児童館だより参照</t>
    <rPh sb="1" eb="3">
      <t>ショウサイ</t>
    </rPh>
    <rPh sb="4" eb="5">
      <t>ジ</t>
    </rPh>
    <rPh sb="5" eb="6">
      <t>ドウ</t>
    </rPh>
    <rPh sb="6" eb="7">
      <t>カン</t>
    </rPh>
    <rPh sb="10" eb="12">
      <t>サンショウ</t>
    </rPh>
    <phoneticPr fontId="2"/>
  </si>
  <si>
    <t>移動児童館「百草こども村」</t>
    <rPh sb="0" eb="2">
      <t>イドウ</t>
    </rPh>
    <rPh sb="2" eb="5">
      <t>ジドウカン</t>
    </rPh>
    <rPh sb="6" eb="8">
      <t>モグサ</t>
    </rPh>
    <rPh sb="11" eb="12">
      <t>ムラ</t>
    </rPh>
    <phoneticPr fontId="2"/>
  </si>
  <si>
    <t>毎週実施されている百草こども村に
児童館がお邪魔して一緒に遊びます。</t>
    <rPh sb="0" eb="2">
      <t>マイシュウ</t>
    </rPh>
    <rPh sb="2" eb="4">
      <t>ジッシ</t>
    </rPh>
    <rPh sb="9" eb="11">
      <t>モグサ</t>
    </rPh>
    <rPh sb="14" eb="15">
      <t>ムラ</t>
    </rPh>
    <rPh sb="17" eb="20">
      <t>ジドウカン</t>
    </rPh>
    <rPh sb="22" eb="24">
      <t>ジャマ</t>
    </rPh>
    <rPh sb="26" eb="28">
      <t>イッショ</t>
    </rPh>
    <rPh sb="29" eb="30">
      <t>アソ</t>
    </rPh>
    <phoneticPr fontId="2"/>
  </si>
  <si>
    <t>もぐさ観音地区広場</t>
    <rPh sb="3" eb="5">
      <t>カンノン</t>
    </rPh>
    <rPh sb="5" eb="7">
      <t>チク</t>
    </rPh>
    <rPh sb="7" eb="9">
      <t>ヒロバ</t>
    </rPh>
    <phoneticPr fontId="2"/>
  </si>
  <si>
    <t>粘土であそぼう！（陶芸）</t>
    <rPh sb="0" eb="2">
      <t>ネンド</t>
    </rPh>
    <rPh sb="9" eb="11">
      <t>トウゲイ</t>
    </rPh>
    <phoneticPr fontId="2"/>
  </si>
  <si>
    <t>300円</t>
    <rPh sb="3" eb="4">
      <t>エン</t>
    </rPh>
    <phoneticPr fontId="2"/>
  </si>
  <si>
    <t>ボランティアのお兄さん・お姉さんとあそぼう！</t>
    <rPh sb="8" eb="9">
      <t>ニイ</t>
    </rPh>
    <rPh sb="13" eb="14">
      <t>ネエ</t>
    </rPh>
    <phoneticPr fontId="2"/>
  </si>
  <si>
    <t>手あそび・季節の制作・うた など</t>
    <rPh sb="0" eb="1">
      <t>テ</t>
    </rPh>
    <rPh sb="5" eb="7">
      <t>キセツ</t>
    </rPh>
    <rPh sb="8" eb="10">
      <t>セイサク</t>
    </rPh>
    <phoneticPr fontId="2"/>
  </si>
  <si>
    <t>移動こあらひろば</t>
    <rPh sb="0" eb="2">
      <t>イドウ</t>
    </rPh>
    <phoneticPr fontId="2"/>
  </si>
  <si>
    <t>夢が丘小学童クラブ
（教育センター内）</t>
    <rPh sb="0" eb="1">
      <t>ユメ</t>
    </rPh>
    <rPh sb="2" eb="3">
      <t>オカ</t>
    </rPh>
    <rPh sb="3" eb="4">
      <t>ショウ</t>
    </rPh>
    <rPh sb="4" eb="6">
      <t>ガクドウ</t>
    </rPh>
    <rPh sb="11" eb="13">
      <t>キョウイク</t>
    </rPh>
    <rPh sb="17" eb="18">
      <t>ナイ</t>
    </rPh>
    <phoneticPr fontId="2"/>
  </si>
  <si>
    <t>南百草地区センター</t>
    <rPh sb="0" eb="1">
      <t>ミナミ</t>
    </rPh>
    <rPh sb="1" eb="3">
      <t>モグサ</t>
    </rPh>
    <rPh sb="3" eb="5">
      <t>チク</t>
    </rPh>
    <phoneticPr fontId="2"/>
  </si>
  <si>
    <t>514-8465</t>
    <phoneticPr fontId="2"/>
  </si>
  <si>
    <t>40代から始めよう！
ロコモ予防教室</t>
    <rPh sb="2" eb="3">
      <t>ダイ</t>
    </rPh>
    <rPh sb="5" eb="6">
      <t>ハジ</t>
    </rPh>
    <rPh sb="14" eb="16">
      <t>ヨボウ</t>
    </rPh>
    <rPh sb="16" eb="18">
      <t>キョウシツ</t>
    </rPh>
    <phoneticPr fontId="2"/>
  </si>
  <si>
    <t>健康課</t>
    <rPh sb="0" eb="2">
      <t>ケンコウ</t>
    </rPh>
    <rPh sb="2" eb="3">
      <t>カ</t>
    </rPh>
    <phoneticPr fontId="2"/>
  </si>
  <si>
    <t>広報9/１号
掲載</t>
    <rPh sb="0" eb="2">
      <t>コウホウ</t>
    </rPh>
    <rPh sb="5" eb="6">
      <t>ゴウ</t>
    </rPh>
    <rPh sb="7" eb="9">
      <t>ケイサイ</t>
    </rPh>
    <phoneticPr fontId="2"/>
  </si>
  <si>
    <t>プレママ（妊婦）＆乳幼児健康相談</t>
    <rPh sb="5" eb="7">
      <t>ニンプ</t>
    </rPh>
    <rPh sb="9" eb="12">
      <t>ニュウヨウジ</t>
    </rPh>
    <rPh sb="12" eb="14">
      <t>ケンコウ</t>
    </rPh>
    <rPh sb="14" eb="16">
      <t>ソウダン</t>
    </rPh>
    <phoneticPr fontId="2"/>
  </si>
  <si>
    <t>予約不要
広報毎月1日号掲載</t>
    <rPh sb="0" eb="2">
      <t>ヨヤク</t>
    </rPh>
    <rPh sb="2" eb="4">
      <t>フヨウ</t>
    </rPh>
    <rPh sb="5" eb="7">
      <t>コウホウ</t>
    </rPh>
    <rPh sb="12" eb="14">
      <t>ケイサイ</t>
    </rPh>
    <phoneticPr fontId="2"/>
  </si>
  <si>
    <t>健康課</t>
  </si>
  <si>
    <t>内線7705　　　　　　　　　　　　　　　　　　　　　　　　　　　　　　　　　　　　　　　　　　　　　　　　　　　　　　　　　　　　　　　　　　　　　　　　　　　　　　　　　　　581-4111　　　　　　　　　　　　　　　　　　　　　　　　　　　　　　　　　　　　　　　　　　　　　　　　　　　　　　　　　　　　　　　　　　　　　　　　　　　　　　　　　　</t>
  </si>
  <si>
    <t>みさわ児童館</t>
    <rPh sb="3" eb="6">
      <t>ジドウカン</t>
    </rPh>
    <phoneticPr fontId="2"/>
  </si>
  <si>
    <t>あさひがおか児童館</t>
    <rPh sb="6" eb="9">
      <t>ジドウカン</t>
    </rPh>
    <phoneticPr fontId="2"/>
  </si>
  <si>
    <t>ひらやま児童館</t>
    <rPh sb="4" eb="7">
      <t>ジドウカン</t>
    </rPh>
    <phoneticPr fontId="2"/>
  </si>
  <si>
    <t>生活・保健センター</t>
  </si>
  <si>
    <t>毎月1日号</t>
  </si>
  <si>
    <t>離乳食教室「ステップ１」</t>
  </si>
  <si>
    <t>1回食のすすめ方、試食、遊び、他</t>
    <rPh sb="1" eb="2">
      <t>カイ</t>
    </rPh>
    <rPh sb="2" eb="3">
      <t>ショク</t>
    </rPh>
    <phoneticPr fontId="2"/>
  </si>
  <si>
    <t>離乳食教室「ステップ２」</t>
  </si>
  <si>
    <t>2回食のすすめ方、試食、遊び、他</t>
    <rPh sb="1" eb="2">
      <t>カイ</t>
    </rPh>
    <rPh sb="2" eb="3">
      <t>ショク</t>
    </rPh>
    <phoneticPr fontId="2"/>
  </si>
  <si>
    <t>離乳食教室「ステップ３」</t>
  </si>
  <si>
    <t>3回食のすすめ方、試食、遊び、他</t>
    <rPh sb="1" eb="2">
      <t>カイ</t>
    </rPh>
    <rPh sb="2" eb="3">
      <t>ショク</t>
    </rPh>
    <phoneticPr fontId="2"/>
  </si>
  <si>
    <t>食生活相談</t>
  </si>
  <si>
    <t>生活習慣病予防のための
食生活個別相談</t>
  </si>
  <si>
    <t>要予約</t>
  </si>
  <si>
    <t>毎月1日号　　　　　　　　　　　　　　　　　　　　　　　　　　　　　　　　　　　　　　　　　　　　　　　　　　　　　　　　　　　　　　　　　　　　　</t>
  </si>
  <si>
    <t>内線7705
581-4111</t>
  </si>
  <si>
    <t>ママパパクラス
栄養コース</t>
    <rPh sb="8" eb="10">
      <t>エイヨウ</t>
    </rPh>
    <phoneticPr fontId="2"/>
  </si>
  <si>
    <t>妊娠中の食生活についての講義と試食</t>
    <rPh sb="0" eb="3">
      <t>ニンシンチュウ</t>
    </rPh>
    <rPh sb="4" eb="7">
      <t>ショクセイカツ</t>
    </rPh>
    <rPh sb="12" eb="14">
      <t>コウギ</t>
    </rPh>
    <rPh sb="15" eb="17">
      <t>シショク</t>
    </rPh>
    <phoneticPr fontId="2"/>
  </si>
  <si>
    <t>子育て中のお母さんが集い、ストレッチ等で日頃の疲れをとったり、相互の交流を図ります。</t>
    <rPh sb="0" eb="2">
      <t>コソダ</t>
    </rPh>
    <rPh sb="3" eb="4">
      <t>チュウ</t>
    </rPh>
    <rPh sb="6" eb="7">
      <t>カア</t>
    </rPh>
    <rPh sb="10" eb="11">
      <t>ツド</t>
    </rPh>
    <rPh sb="18" eb="19">
      <t>トウ</t>
    </rPh>
    <rPh sb="20" eb="22">
      <t>ヒゴロ</t>
    </rPh>
    <rPh sb="23" eb="24">
      <t>ツカ</t>
    </rPh>
    <rPh sb="31" eb="33">
      <t>ソウゴ</t>
    </rPh>
    <rPh sb="34" eb="36">
      <t>コウリュウ</t>
    </rPh>
    <rPh sb="37" eb="38">
      <t>ハカ</t>
    </rPh>
    <phoneticPr fontId="2"/>
  </si>
  <si>
    <t>10月　6日（金）
　11:00～11:30　
12月12日（火）
　11:00～11：30</t>
    <rPh sb="2" eb="3">
      <t>ガツ</t>
    </rPh>
    <rPh sb="5" eb="6">
      <t>ニチ</t>
    </rPh>
    <rPh sb="7" eb="8">
      <t>キン</t>
    </rPh>
    <rPh sb="26" eb="27">
      <t>ガツ</t>
    </rPh>
    <rPh sb="29" eb="30">
      <t>ヒ</t>
    </rPh>
    <rPh sb="31" eb="32">
      <t>ヒ</t>
    </rPh>
    <phoneticPr fontId="2"/>
  </si>
  <si>
    <t xml:space="preserve">不要
</t>
    <rPh sb="0" eb="2">
      <t>フヨウ</t>
    </rPh>
    <phoneticPr fontId="2"/>
  </si>
  <si>
    <t>日時、内容は
予定です。
※詳細は児童館
のおたよりをご覧ください</t>
    <rPh sb="0" eb="2">
      <t>ニチジ</t>
    </rPh>
    <rPh sb="3" eb="5">
      <t>ナイヨウ</t>
    </rPh>
    <rPh sb="7" eb="9">
      <t>ヨテイ</t>
    </rPh>
    <rPh sb="14" eb="16">
      <t>ショウサイ</t>
    </rPh>
    <rPh sb="17" eb="20">
      <t>ジドウカン</t>
    </rPh>
    <rPh sb="28" eb="29">
      <t>ラン</t>
    </rPh>
    <phoneticPr fontId="2"/>
  </si>
  <si>
    <t>あそビバれっど
あさひがおか
児童館</t>
    <rPh sb="15" eb="18">
      <t>ジドウカン</t>
    </rPh>
    <phoneticPr fontId="2"/>
  </si>
  <si>
    <t>583-4346</t>
    <phoneticPr fontId="2"/>
  </si>
  <si>
    <t>移動ママも癒されタイム</t>
    <rPh sb="0" eb="2">
      <t>イドウ</t>
    </rPh>
    <rPh sb="5" eb="6">
      <t>イヤ</t>
    </rPh>
    <phoneticPr fontId="2"/>
  </si>
  <si>
    <t>11月10日（金）
　11:00～11:30　</t>
    <rPh sb="2" eb="3">
      <t>ガツ</t>
    </rPh>
    <rPh sb="5" eb="6">
      <t>ニチ</t>
    </rPh>
    <rPh sb="7" eb="8">
      <t>キン</t>
    </rPh>
    <phoneticPr fontId="2"/>
  </si>
  <si>
    <t>たまだいら児童館</t>
    <rPh sb="5" eb="8">
      <t>ジドウカン</t>
    </rPh>
    <phoneticPr fontId="2"/>
  </si>
  <si>
    <t>こあら広場
（12月はクリスマススペシャル）</t>
    <rPh sb="3" eb="5">
      <t>ヒロバ</t>
    </rPh>
    <rPh sb="9" eb="10">
      <t>ガツ</t>
    </rPh>
    <phoneticPr fontId="2"/>
  </si>
  <si>
    <t>1歳児以上の子どもとその保護者が集う交流会（未登録の方）
読み聞かせ、手遊びなど</t>
    <rPh sb="1" eb="2">
      <t>サイ</t>
    </rPh>
    <rPh sb="3" eb="5">
      <t>イジョウ</t>
    </rPh>
    <rPh sb="6" eb="7">
      <t>コ</t>
    </rPh>
    <rPh sb="12" eb="15">
      <t>ホゴシャ</t>
    </rPh>
    <rPh sb="16" eb="17">
      <t>ツド</t>
    </rPh>
    <rPh sb="18" eb="21">
      <t>コウリュウカイ</t>
    </rPh>
    <rPh sb="22" eb="25">
      <t>ミトウロク</t>
    </rPh>
    <rPh sb="26" eb="27">
      <t>ホウ</t>
    </rPh>
    <rPh sb="29" eb="30">
      <t>ヨ</t>
    </rPh>
    <rPh sb="31" eb="32">
      <t>キ</t>
    </rPh>
    <rPh sb="35" eb="37">
      <t>テアソ</t>
    </rPh>
    <phoneticPr fontId="2"/>
  </si>
  <si>
    <t>10月13日（金）
　10:30～11:30
11月14日（火）
　10:30～11：30
12月　5日（火）
　10:30～11：30　</t>
    <rPh sb="2" eb="3">
      <t>ガツ</t>
    </rPh>
    <rPh sb="5" eb="6">
      <t>ニチ</t>
    </rPh>
    <rPh sb="7" eb="8">
      <t>キン</t>
    </rPh>
    <rPh sb="25" eb="26">
      <t>ガツ</t>
    </rPh>
    <rPh sb="28" eb="29">
      <t>ヒ</t>
    </rPh>
    <rPh sb="30" eb="31">
      <t>ヒ</t>
    </rPh>
    <rPh sb="48" eb="49">
      <t>ガツ</t>
    </rPh>
    <rPh sb="51" eb="52">
      <t>ヒ</t>
    </rPh>
    <rPh sb="53" eb="54">
      <t>ヒ</t>
    </rPh>
    <phoneticPr fontId="2"/>
  </si>
  <si>
    <t>すくすくクラブ</t>
    <phoneticPr fontId="2"/>
  </si>
  <si>
    <t>3か月～12か月の親子が集う交流会
読み聞かせ、手遊びなど</t>
    <rPh sb="2" eb="3">
      <t>ゲツ</t>
    </rPh>
    <rPh sb="7" eb="8">
      <t>ゲツ</t>
    </rPh>
    <rPh sb="9" eb="11">
      <t>オヤコ</t>
    </rPh>
    <rPh sb="12" eb="13">
      <t>ツド</t>
    </rPh>
    <rPh sb="14" eb="17">
      <t>コウリュウカイ</t>
    </rPh>
    <rPh sb="18" eb="19">
      <t>ヨ</t>
    </rPh>
    <rPh sb="20" eb="21">
      <t>キ</t>
    </rPh>
    <rPh sb="24" eb="26">
      <t>テアソ</t>
    </rPh>
    <phoneticPr fontId="2"/>
  </si>
  <si>
    <t>10月16日（月）
　10:30～11:30
12月　4日（月）
　10:30～11：30　</t>
    <rPh sb="2" eb="3">
      <t>ガツ</t>
    </rPh>
    <rPh sb="5" eb="6">
      <t>ニチ</t>
    </rPh>
    <rPh sb="7" eb="8">
      <t>ゲツ</t>
    </rPh>
    <rPh sb="25" eb="26">
      <t>ガツ</t>
    </rPh>
    <rPh sb="28" eb="29">
      <t>ヒ</t>
    </rPh>
    <rPh sb="30" eb="31">
      <t>ゲツ</t>
    </rPh>
    <phoneticPr fontId="2"/>
  </si>
  <si>
    <t>ぷちすくすくクラブ</t>
    <phoneticPr fontId="2"/>
  </si>
  <si>
    <t>11月20日（月）
　10:30～11:30　</t>
    <rPh sb="2" eb="3">
      <t>ガツ</t>
    </rPh>
    <rPh sb="5" eb="6">
      <t>ニチ</t>
    </rPh>
    <rPh sb="7" eb="8">
      <t>ゲツ</t>
    </rPh>
    <phoneticPr fontId="2"/>
  </si>
  <si>
    <t>くいしんぼうクラブ</t>
    <phoneticPr fontId="2"/>
  </si>
  <si>
    <t>小学校1年生以上を対象に簡単なおやつづくりを楽しみます。
　※要申込</t>
    <rPh sb="0" eb="3">
      <t>ショウガッコウ</t>
    </rPh>
    <rPh sb="4" eb="6">
      <t>ネンセイ</t>
    </rPh>
    <rPh sb="6" eb="8">
      <t>イジョウ</t>
    </rPh>
    <rPh sb="9" eb="11">
      <t>タイショウ</t>
    </rPh>
    <rPh sb="12" eb="14">
      <t>カンタン</t>
    </rPh>
    <rPh sb="22" eb="23">
      <t>タノ</t>
    </rPh>
    <rPh sb="31" eb="32">
      <t>ヨウ</t>
    </rPh>
    <rPh sb="32" eb="34">
      <t>モウシコミ</t>
    </rPh>
    <phoneticPr fontId="2"/>
  </si>
  <si>
    <t>10月14日（土）
　15:00～17:00
11月22日（水）
　15:00～17：00
12月20日（水）
　15:00～17：00　</t>
    <rPh sb="2" eb="3">
      <t>ガツ</t>
    </rPh>
    <rPh sb="5" eb="6">
      <t>ニチ</t>
    </rPh>
    <rPh sb="7" eb="8">
      <t>ド</t>
    </rPh>
    <rPh sb="25" eb="26">
      <t>ガツ</t>
    </rPh>
    <rPh sb="28" eb="29">
      <t>ヒ</t>
    </rPh>
    <rPh sb="30" eb="31">
      <t>スイ</t>
    </rPh>
    <rPh sb="48" eb="49">
      <t>ガツ</t>
    </rPh>
    <rPh sb="51" eb="52">
      <t>ヒ</t>
    </rPh>
    <rPh sb="53" eb="54">
      <t>スイ</t>
    </rPh>
    <phoneticPr fontId="2"/>
  </si>
  <si>
    <t>必要</t>
    <rPh sb="0" eb="2">
      <t>ヒツヨウ</t>
    </rPh>
    <phoneticPr fontId="2"/>
  </si>
  <si>
    <t>ベビーマッサージ</t>
    <phoneticPr fontId="2"/>
  </si>
  <si>
    <t>3か月～7か月の乳幼児の親子に自宅
でもできるベビーマッサージを行う。
　※要申込</t>
    <rPh sb="2" eb="3">
      <t>ゲツ</t>
    </rPh>
    <rPh sb="6" eb="7">
      <t>ゲツ</t>
    </rPh>
    <rPh sb="8" eb="11">
      <t>ニュウヨウジ</t>
    </rPh>
    <rPh sb="12" eb="14">
      <t>オヤコ</t>
    </rPh>
    <rPh sb="15" eb="17">
      <t>ジタク</t>
    </rPh>
    <rPh sb="32" eb="33">
      <t>オコナ</t>
    </rPh>
    <rPh sb="38" eb="39">
      <t>ヨウ</t>
    </rPh>
    <rPh sb="39" eb="41">
      <t>モウシコミ</t>
    </rPh>
    <phoneticPr fontId="2"/>
  </si>
  <si>
    <t>10月21日（土）
　10:30～1130:　</t>
    <rPh sb="2" eb="3">
      <t>ガツ</t>
    </rPh>
    <rPh sb="5" eb="6">
      <t>ニチ</t>
    </rPh>
    <rPh sb="7" eb="8">
      <t>ド</t>
    </rPh>
    <phoneticPr fontId="2"/>
  </si>
  <si>
    <t>子育て中のお母さんを対象に、先輩
ママを囲んで子育てについての話を
聞いたり、交流したりする会です。
　※要申込</t>
    <rPh sb="0" eb="2">
      <t>コソダ</t>
    </rPh>
    <rPh sb="3" eb="4">
      <t>チュウ</t>
    </rPh>
    <rPh sb="6" eb="7">
      <t>カア</t>
    </rPh>
    <rPh sb="10" eb="12">
      <t>タイショウ</t>
    </rPh>
    <rPh sb="14" eb="16">
      <t>センパイ</t>
    </rPh>
    <rPh sb="20" eb="21">
      <t>カコ</t>
    </rPh>
    <rPh sb="23" eb="25">
      <t>コソダ</t>
    </rPh>
    <rPh sb="31" eb="32">
      <t>ハナシ</t>
    </rPh>
    <rPh sb="34" eb="35">
      <t>キ</t>
    </rPh>
    <rPh sb="39" eb="41">
      <t>コウリュウ</t>
    </rPh>
    <rPh sb="46" eb="47">
      <t>カイ</t>
    </rPh>
    <rPh sb="53" eb="54">
      <t>ヨウ</t>
    </rPh>
    <rPh sb="54" eb="56">
      <t>モウシコミ</t>
    </rPh>
    <phoneticPr fontId="2"/>
  </si>
  <si>
    <t>10月27日（金）
　10:00～11:30
12月19日（火）
　10:00～11：30　</t>
    <rPh sb="2" eb="3">
      <t>ガツ</t>
    </rPh>
    <rPh sb="5" eb="6">
      <t>ニチ</t>
    </rPh>
    <rPh sb="7" eb="8">
      <t>キン</t>
    </rPh>
    <rPh sb="25" eb="26">
      <t>ガツ</t>
    </rPh>
    <rPh sb="28" eb="29">
      <t>ヒ</t>
    </rPh>
    <rPh sb="30" eb="31">
      <t>ヒ</t>
    </rPh>
    <phoneticPr fontId="2"/>
  </si>
  <si>
    <t>健康課主催。予約の必要はありません。保健師、栄養士、歯科衛生士と相談できます。身長・体重の計測もできます。※母子手帳持参</t>
    <rPh sb="0" eb="2">
      <t>ケンコウ</t>
    </rPh>
    <rPh sb="2" eb="3">
      <t>カ</t>
    </rPh>
    <rPh sb="3" eb="5">
      <t>シュサイ</t>
    </rPh>
    <rPh sb="6" eb="8">
      <t>ヨヤク</t>
    </rPh>
    <rPh sb="9" eb="11">
      <t>ヒツヨウ</t>
    </rPh>
    <rPh sb="18" eb="21">
      <t>ホケンシ</t>
    </rPh>
    <rPh sb="22" eb="25">
      <t>エイヨウシ</t>
    </rPh>
    <rPh sb="26" eb="28">
      <t>シカ</t>
    </rPh>
    <rPh sb="28" eb="31">
      <t>エイセイシ</t>
    </rPh>
    <rPh sb="32" eb="34">
      <t>ソウダン</t>
    </rPh>
    <rPh sb="39" eb="41">
      <t>シンチョウ</t>
    </rPh>
    <rPh sb="42" eb="44">
      <t>タイジュウ</t>
    </rPh>
    <rPh sb="45" eb="47">
      <t>ケイソク</t>
    </rPh>
    <rPh sb="54" eb="56">
      <t>ボシ</t>
    </rPh>
    <rPh sb="56" eb="58">
      <t>テチョウ</t>
    </rPh>
    <rPh sb="58" eb="60">
      <t>ジサン</t>
    </rPh>
    <phoneticPr fontId="2"/>
  </si>
  <si>
    <t>11月　6日（月）
　10:00～11:30　</t>
    <rPh sb="2" eb="3">
      <t>ガツ</t>
    </rPh>
    <rPh sb="5" eb="6">
      <t>ニチ</t>
    </rPh>
    <rPh sb="7" eb="8">
      <t>ゲツ</t>
    </rPh>
    <phoneticPr fontId="2"/>
  </si>
  <si>
    <t>ちくちくセラピー</t>
    <phoneticPr fontId="2"/>
  </si>
  <si>
    <t>子育て中のお母さんを対象に相互の交流を図る事業。保育付でお母さんが手芸を楽しむ会　※要申込</t>
    <rPh sb="0" eb="2">
      <t>コソダ</t>
    </rPh>
    <rPh sb="3" eb="4">
      <t>チュウ</t>
    </rPh>
    <rPh sb="6" eb="7">
      <t>カア</t>
    </rPh>
    <rPh sb="10" eb="12">
      <t>タイショウ</t>
    </rPh>
    <rPh sb="13" eb="15">
      <t>ソウゴ</t>
    </rPh>
    <rPh sb="16" eb="18">
      <t>コウリュウ</t>
    </rPh>
    <rPh sb="19" eb="20">
      <t>ハカ</t>
    </rPh>
    <rPh sb="21" eb="23">
      <t>ジギョウ</t>
    </rPh>
    <rPh sb="24" eb="26">
      <t>ホイク</t>
    </rPh>
    <rPh sb="26" eb="27">
      <t>ツキ</t>
    </rPh>
    <rPh sb="29" eb="30">
      <t>カア</t>
    </rPh>
    <rPh sb="33" eb="35">
      <t>シュゲイ</t>
    </rPh>
    <rPh sb="36" eb="37">
      <t>タノ</t>
    </rPh>
    <rPh sb="39" eb="40">
      <t>カイ</t>
    </rPh>
    <rPh sb="42" eb="43">
      <t>ヨウ</t>
    </rPh>
    <rPh sb="43" eb="45">
      <t>モウシコミ</t>
    </rPh>
    <phoneticPr fontId="2"/>
  </si>
  <si>
    <t>11月17日（金）
　10:00～12:00　</t>
    <rPh sb="2" eb="3">
      <t>ガツ</t>
    </rPh>
    <rPh sb="5" eb="6">
      <t>ニチ</t>
    </rPh>
    <rPh sb="7" eb="8">
      <t>キン</t>
    </rPh>
    <phoneticPr fontId="2"/>
  </si>
  <si>
    <t>おもちつき</t>
    <phoneticPr fontId="2"/>
  </si>
  <si>
    <t>地域のボランティアとともに伝統行事を知る体験をする事業
　※要申込</t>
    <rPh sb="0" eb="2">
      <t>チイキ</t>
    </rPh>
    <rPh sb="13" eb="15">
      <t>デントウ</t>
    </rPh>
    <rPh sb="15" eb="17">
      <t>ギョウジ</t>
    </rPh>
    <rPh sb="18" eb="19">
      <t>シ</t>
    </rPh>
    <rPh sb="20" eb="22">
      <t>タイケン</t>
    </rPh>
    <rPh sb="25" eb="27">
      <t>ジギョウ</t>
    </rPh>
    <rPh sb="30" eb="31">
      <t>ヨウ</t>
    </rPh>
    <rPh sb="31" eb="33">
      <t>モウシコミ</t>
    </rPh>
    <phoneticPr fontId="2"/>
  </si>
  <si>
    <t>12月　2日（土）
　11:00～13:00　</t>
    <rPh sb="2" eb="3">
      <t>ガツ</t>
    </rPh>
    <rPh sb="5" eb="6">
      <t>ニチ</t>
    </rPh>
    <rPh sb="7" eb="8">
      <t>ド</t>
    </rPh>
    <phoneticPr fontId="2"/>
  </si>
  <si>
    <t>ホーライズ　クリスマスコンサート</t>
    <phoneticPr fontId="2"/>
  </si>
  <si>
    <t>児童館のボランティアとして活躍し、ヒノソングの誕生にもかかわったホーライズによるコンサートやマジック
　※要申込</t>
    <rPh sb="0" eb="3">
      <t>ジドウカン</t>
    </rPh>
    <rPh sb="13" eb="15">
      <t>カツヤク</t>
    </rPh>
    <rPh sb="23" eb="25">
      <t>タンジョウ</t>
    </rPh>
    <rPh sb="53" eb="54">
      <t>ヨウ</t>
    </rPh>
    <rPh sb="54" eb="56">
      <t>モウシコミ</t>
    </rPh>
    <phoneticPr fontId="2"/>
  </si>
  <si>
    <t>12月16日（土）
　14:00～15:30　</t>
    <rPh sb="2" eb="3">
      <t>ガツ</t>
    </rPh>
    <rPh sb="5" eb="6">
      <t>ニチ</t>
    </rPh>
    <rPh sb="7" eb="8">
      <t>ド</t>
    </rPh>
    <phoneticPr fontId="2"/>
  </si>
  <si>
    <t>ＦＵＮＦＵＮ工作</t>
    <rPh sb="6" eb="8">
      <t>コウサク</t>
    </rPh>
    <phoneticPr fontId="2"/>
  </si>
  <si>
    <t>子育て中の親子同士の交流事業。
地域ボランティアを講師として工作などの製作活動をします。
　※要申込</t>
    <rPh sb="0" eb="2">
      <t>コソダ</t>
    </rPh>
    <rPh sb="3" eb="4">
      <t>チュウ</t>
    </rPh>
    <rPh sb="5" eb="7">
      <t>オヤコ</t>
    </rPh>
    <rPh sb="7" eb="9">
      <t>ドウシ</t>
    </rPh>
    <rPh sb="10" eb="12">
      <t>コウリュウ</t>
    </rPh>
    <rPh sb="12" eb="14">
      <t>ジギョウ</t>
    </rPh>
    <rPh sb="16" eb="18">
      <t>チイキ</t>
    </rPh>
    <rPh sb="25" eb="27">
      <t>コウシ</t>
    </rPh>
    <rPh sb="30" eb="32">
      <t>コウサク</t>
    </rPh>
    <rPh sb="35" eb="37">
      <t>セイサク</t>
    </rPh>
    <rPh sb="37" eb="39">
      <t>カツドウ</t>
    </rPh>
    <rPh sb="47" eb="48">
      <t>ヨウ</t>
    </rPh>
    <rPh sb="48" eb="50">
      <t>モウシコミ</t>
    </rPh>
    <phoneticPr fontId="2"/>
  </si>
  <si>
    <t>12月13日（水）
　10:00～11:30　</t>
    <rPh sb="2" eb="3">
      <t>ガツ</t>
    </rPh>
    <rPh sb="5" eb="6">
      <t>ニチ</t>
    </rPh>
    <rPh sb="7" eb="8">
      <t>スイ</t>
    </rPh>
    <phoneticPr fontId="2"/>
  </si>
  <si>
    <t>こわれたおもちゃを持参するとドクターがなおしてくれます。
　※要申込</t>
    <rPh sb="9" eb="11">
      <t>ジサン</t>
    </rPh>
    <rPh sb="31" eb="32">
      <t>ヨウ</t>
    </rPh>
    <rPh sb="32" eb="34">
      <t>モウシコミ</t>
    </rPh>
    <phoneticPr fontId="2"/>
  </si>
  <si>
    <t>12月14日（木）
10:00～14:00　</t>
    <rPh sb="2" eb="3">
      <t>ガツ</t>
    </rPh>
    <rPh sb="5" eb="6">
      <t>ニチ</t>
    </rPh>
    <rPh sb="7" eb="8">
      <t>モク</t>
    </rPh>
    <phoneticPr fontId="2"/>
  </si>
  <si>
    <t>不要
（有料になる場合あり）</t>
    <rPh sb="0" eb="2">
      <t>フヨウ</t>
    </rPh>
    <rPh sb="4" eb="6">
      <t>ユウリョウ</t>
    </rPh>
    <rPh sb="9" eb="11">
      <t>バアイ</t>
    </rPh>
    <phoneticPr fontId="2"/>
  </si>
  <si>
    <t>あそビバぶる～さかえまち児童館</t>
    <phoneticPr fontId="2"/>
  </si>
  <si>
    <t>585-8281</t>
    <phoneticPr fontId="2"/>
  </si>
  <si>
    <t>プレイルーム</t>
  </si>
  <si>
    <t>すべりだいやボールプール等の大型遊具で遊べます。</t>
  </si>
  <si>
    <t>祝日・10月2日、11月20日、12月4日、12月25日を除く月曜日及び金曜日</t>
    <rPh sb="24" eb="25">
      <t>ガツ</t>
    </rPh>
    <rPh sb="27" eb="28">
      <t>ニチ</t>
    </rPh>
    <phoneticPr fontId="2"/>
  </si>
  <si>
    <t>児童館おたよりで掲載予定</t>
  </si>
  <si>
    <t>あそビバぶる～
さかえまち児童館</t>
  </si>
  <si>
    <t>10月11日(水)　
10:30～11:30</t>
    <phoneticPr fontId="2"/>
  </si>
  <si>
    <t>プチすくすくクラブ</t>
    <phoneticPr fontId="2"/>
  </si>
  <si>
    <t>３カ月～１２カ月の乳幼児を対象とし、手遊びやお母さん同士の交流の場を設ける</t>
    <rPh sb="2" eb="3">
      <t>ゲツ</t>
    </rPh>
    <rPh sb="7" eb="8">
      <t>ゲツ</t>
    </rPh>
    <rPh sb="9" eb="12">
      <t>ニュウヨウジ</t>
    </rPh>
    <rPh sb="13" eb="15">
      <t>タイショウ</t>
    </rPh>
    <rPh sb="18" eb="20">
      <t>テアソ</t>
    </rPh>
    <rPh sb="23" eb="24">
      <t>カア</t>
    </rPh>
    <rPh sb="26" eb="28">
      <t>ドウシ</t>
    </rPh>
    <rPh sb="29" eb="31">
      <t>コウリュウ</t>
    </rPh>
    <rPh sb="32" eb="33">
      <t>バ</t>
    </rPh>
    <rPh sb="34" eb="35">
      <t>モウ</t>
    </rPh>
    <phoneticPr fontId="2"/>
  </si>
  <si>
    <t>10月24日（火）
10:30～11:30　</t>
    <rPh sb="7" eb="8">
      <t>ヒ</t>
    </rPh>
    <phoneticPr fontId="2"/>
  </si>
  <si>
    <t>あそビバぶる～
さかえまち児童館</t>
    <phoneticPr fontId="2"/>
  </si>
  <si>
    <t xml:space="preserve">
みんなであそぼう</t>
    <phoneticPr fontId="2"/>
  </si>
  <si>
    <t>乳幼児親子ならどなたでも来られるイベントです。リズム遊びや手遊び、コーナー遊びなど楽しみましょう。</t>
    <rPh sb="26" eb="27">
      <t>アソ</t>
    </rPh>
    <rPh sb="29" eb="31">
      <t>テアソ</t>
    </rPh>
    <rPh sb="37" eb="38">
      <t>アソ</t>
    </rPh>
    <rPh sb="41" eb="42">
      <t>タノ</t>
    </rPh>
    <phoneticPr fontId="2"/>
  </si>
  <si>
    <t>10月19日(木)
10:30～11:30　</t>
    <rPh sb="5" eb="6">
      <t>ニチ</t>
    </rPh>
    <rPh sb="7" eb="8">
      <t>モク</t>
    </rPh>
    <phoneticPr fontId="2"/>
  </si>
  <si>
    <t>おさがりバザール</t>
  </si>
  <si>
    <t>児童館でおさがりの交換会を行います。おうちで不要になったまだ着られる服をお持ちください。回収する物：子供服（サイズ50から160)・子ども用くつ・小物、注意)しみやほつれのないものをご持参ください。</t>
    <phoneticPr fontId="2"/>
  </si>
  <si>
    <t>10月26日(木)
10:00～11:00　</t>
    <rPh sb="7" eb="8">
      <t>モク</t>
    </rPh>
    <phoneticPr fontId="2"/>
  </si>
  <si>
    <t>10月1日号広報で掲載予定、児童館おたよりに掲載予定</t>
    <phoneticPr fontId="2"/>
  </si>
  <si>
    <t>土曜ランチの日
「まかないごはん」</t>
    <rPh sb="0" eb="2">
      <t>ドヨウ</t>
    </rPh>
    <rPh sb="6" eb="7">
      <t>ヒ</t>
    </rPh>
    <phoneticPr fontId="2"/>
  </si>
  <si>
    <t>小学1年生～18歳までを対象としてお昼ごはんを作ります。メニューは、未定です。</t>
    <rPh sb="8" eb="9">
      <t>サイ</t>
    </rPh>
    <rPh sb="18" eb="19">
      <t>ヒル</t>
    </rPh>
    <rPh sb="34" eb="36">
      <t>ミテイ</t>
    </rPh>
    <phoneticPr fontId="2"/>
  </si>
  <si>
    <t>11月4日（土）
　10:00　～12:00　</t>
    <rPh sb="2" eb="3">
      <t>ガツ</t>
    </rPh>
    <rPh sb="4" eb="5">
      <t>ニチ</t>
    </rPh>
    <rPh sb="6" eb="7">
      <t>ツチ</t>
    </rPh>
    <phoneticPr fontId="2"/>
  </si>
  <si>
    <t>有料（100円）</t>
    <rPh sb="6" eb="7">
      <t>エン</t>
    </rPh>
    <phoneticPr fontId="2"/>
  </si>
  <si>
    <t>小学1年生から6年生を対象として季節のお楽しみ製作を行います。</t>
    <rPh sb="16" eb="18">
      <t>キセツ</t>
    </rPh>
    <rPh sb="20" eb="21">
      <t>タノ</t>
    </rPh>
    <rPh sb="23" eb="25">
      <t>セイサク</t>
    </rPh>
    <rPh sb="26" eb="27">
      <t>オコナ</t>
    </rPh>
    <phoneticPr fontId="2"/>
  </si>
  <si>
    <t>11月8日(水)
14:45～16:15　</t>
    <phoneticPr fontId="2"/>
  </si>
  <si>
    <t>おやつづくり</t>
    <phoneticPr fontId="2"/>
  </si>
  <si>
    <t>小学1年生～3年生を対象としておやつを作ります。メニュー未定です。</t>
    <rPh sb="28" eb="30">
      <t>ミテイ</t>
    </rPh>
    <phoneticPr fontId="2"/>
  </si>
  <si>
    <t>11月22日(水)
15:00～16:30　</t>
    <rPh sb="7" eb="8">
      <t>スイ</t>
    </rPh>
    <phoneticPr fontId="2"/>
  </si>
  <si>
    <r>
      <t>有料(100円</t>
    </r>
    <r>
      <rPr>
        <sz val="11"/>
        <rFont val="ＭＳ Ｐゴシック"/>
        <family val="3"/>
        <charset val="128"/>
      </rPr>
      <t>)</t>
    </r>
    <rPh sb="6" eb="7">
      <t>エン</t>
    </rPh>
    <phoneticPr fontId="2"/>
  </si>
  <si>
    <t>土曜ランチスペシャル</t>
    <phoneticPr fontId="2"/>
  </si>
  <si>
    <t>内容未定</t>
    <rPh sb="0" eb="2">
      <t>ナイヨウ</t>
    </rPh>
    <rPh sb="2" eb="4">
      <t>ミテイ</t>
    </rPh>
    <phoneticPr fontId="2"/>
  </si>
  <si>
    <t>11月25日(土)
10:00～12:00</t>
    <phoneticPr fontId="2"/>
  </si>
  <si>
    <t>11月14日(火)　
10:30～11:30</t>
    <phoneticPr fontId="2"/>
  </si>
  <si>
    <t>11月15日(水)　
10:30～11:30</t>
    <phoneticPr fontId="2"/>
  </si>
  <si>
    <t>移動児童館
みんなであそぼうＩＮ日野宮</t>
    <rPh sb="16" eb="18">
      <t>ヒノ</t>
    </rPh>
    <rPh sb="18" eb="19">
      <t>ミヤ</t>
    </rPh>
    <phoneticPr fontId="2"/>
  </si>
  <si>
    <t>乳幼児親子ならどなたでも来られるイベントです。外で体を動かして遊びます。</t>
    <rPh sb="23" eb="24">
      <t>ソト</t>
    </rPh>
    <rPh sb="25" eb="26">
      <t>カラダ</t>
    </rPh>
    <rPh sb="27" eb="28">
      <t>ウゴ</t>
    </rPh>
    <rPh sb="31" eb="32">
      <t>アソ</t>
    </rPh>
    <phoneticPr fontId="2"/>
  </si>
  <si>
    <t>11月30日(木)　
10:30～11:30</t>
    <rPh sb="7" eb="8">
      <t>モク</t>
    </rPh>
    <phoneticPr fontId="2"/>
  </si>
  <si>
    <t>日野宮神社</t>
    <rPh sb="0" eb="2">
      <t>ヒノ</t>
    </rPh>
    <rPh sb="2" eb="3">
      <t>ミヤ</t>
    </rPh>
    <rPh sb="3" eb="5">
      <t>ジンジャ</t>
    </rPh>
    <phoneticPr fontId="2"/>
  </si>
  <si>
    <t>パパとあそぼう</t>
    <phoneticPr fontId="2"/>
  </si>
  <si>
    <t>11月18日(土)　
10:00～11:30</t>
    <rPh sb="7" eb="8">
      <t>ツチ</t>
    </rPh>
    <phoneticPr fontId="2"/>
  </si>
  <si>
    <t>ママ講座</t>
    <rPh sb="2" eb="4">
      <t>コウザ</t>
    </rPh>
    <phoneticPr fontId="2"/>
  </si>
  <si>
    <t>子育て中の保護者対象の保育付き講座を行います。</t>
    <rPh sb="0" eb="2">
      <t>コソダ</t>
    </rPh>
    <rPh sb="3" eb="4">
      <t>ナカ</t>
    </rPh>
    <rPh sb="5" eb="8">
      <t>ホゴシャ</t>
    </rPh>
    <rPh sb="8" eb="10">
      <t>タイショウ</t>
    </rPh>
    <rPh sb="11" eb="13">
      <t>ホイク</t>
    </rPh>
    <rPh sb="13" eb="14">
      <t>ツ</t>
    </rPh>
    <rPh sb="15" eb="17">
      <t>コウザ</t>
    </rPh>
    <rPh sb="18" eb="19">
      <t>オコナ</t>
    </rPh>
    <phoneticPr fontId="2"/>
  </si>
  <si>
    <t>11月24日(金)　
10:00～12:00</t>
    <rPh sb="7" eb="8">
      <t>キン</t>
    </rPh>
    <phoneticPr fontId="2"/>
  </si>
  <si>
    <t>自由参加
クリスマス会</t>
    <rPh sb="0" eb="2">
      <t>ジユウ</t>
    </rPh>
    <rPh sb="2" eb="4">
      <t>サンカ</t>
    </rPh>
    <rPh sb="10" eb="11">
      <t>カイ</t>
    </rPh>
    <phoneticPr fontId="2"/>
  </si>
  <si>
    <t>乳幼児親子ならどなたでも来られるクリスマス会です。</t>
    <phoneticPr fontId="2"/>
  </si>
  <si>
    <t>12月6日(金)
10:30～11:30　</t>
    <rPh sb="6" eb="7">
      <t>キン</t>
    </rPh>
    <phoneticPr fontId="2"/>
  </si>
  <si>
    <t>12月13日(水)　
10:30～11:30</t>
    <phoneticPr fontId="2"/>
  </si>
  <si>
    <t>もちつき</t>
  </si>
  <si>
    <t>日本の伝統行事を楽しもう。当日は、もちつきの行事のため、通常の来館はできません。</t>
  </si>
  <si>
    <r>
      <t>12月16</t>
    </r>
    <r>
      <rPr>
        <sz val="11"/>
        <rFont val="ＭＳ Ｐゴシック"/>
        <family val="3"/>
        <charset val="128"/>
      </rPr>
      <t>日(土)
10:00～13:30　</t>
    </r>
    <phoneticPr fontId="2"/>
  </si>
  <si>
    <t>有料(150円)
事前申し込みあり</t>
    <rPh sb="6" eb="7">
      <t>エン</t>
    </rPh>
    <rPh sb="9" eb="11">
      <t>ジゼン</t>
    </rPh>
    <rPh sb="11" eb="12">
      <t>モウ</t>
    </rPh>
    <rPh sb="13" eb="14">
      <t>コ</t>
    </rPh>
    <phoneticPr fontId="2"/>
  </si>
  <si>
    <t>つくろう!</t>
    <phoneticPr fontId="2"/>
  </si>
  <si>
    <t>簡単なクリスマス製作をします</t>
    <rPh sb="0" eb="2">
      <t>カンタン</t>
    </rPh>
    <rPh sb="8" eb="10">
      <t>セイサク</t>
    </rPh>
    <phoneticPr fontId="2"/>
  </si>
  <si>
    <t>12月6日(水)
14:45～16:15</t>
    <rPh sb="2" eb="3">
      <t>ガツ</t>
    </rPh>
    <rPh sb="4" eb="5">
      <t>ニチ</t>
    </rPh>
    <rPh sb="6" eb="7">
      <t>スイ</t>
    </rPh>
    <phoneticPr fontId="2"/>
  </si>
  <si>
    <t>平和祈念日野市戦没者追悼式</t>
    <rPh sb="0" eb="2">
      <t>ヘイワ</t>
    </rPh>
    <rPh sb="2" eb="4">
      <t>キネン</t>
    </rPh>
    <rPh sb="4" eb="7">
      <t>ヒノシ</t>
    </rPh>
    <rPh sb="7" eb="10">
      <t>センボツシャ</t>
    </rPh>
    <rPh sb="10" eb="13">
      <t>ツイトウシキ</t>
    </rPh>
    <phoneticPr fontId="2"/>
  </si>
  <si>
    <t>先の大戦で戦没された方々に対しての慰霊追悼及び平和の祈念</t>
  </si>
  <si>
    <t>11月 17日
　10:30～11:30　</t>
    <rPh sb="2" eb="3">
      <t>ガツ</t>
    </rPh>
    <rPh sb="6" eb="7">
      <t>ニチ</t>
    </rPh>
    <phoneticPr fontId="2"/>
  </si>
  <si>
    <t>ひの煉瓦ホール
（日野市民会館）
　　　　大ホール</t>
    <rPh sb="2" eb="4">
      <t>レンガ</t>
    </rPh>
    <rPh sb="9" eb="11">
      <t>ヒノ</t>
    </rPh>
    <rPh sb="11" eb="13">
      <t>シミン</t>
    </rPh>
    <rPh sb="13" eb="15">
      <t>カイカン</t>
    </rPh>
    <rPh sb="21" eb="22">
      <t>ダイ</t>
    </rPh>
    <phoneticPr fontId="2"/>
  </si>
  <si>
    <t>11月1日号
広報掲載予定</t>
  </si>
  <si>
    <t>福祉政策課</t>
  </si>
  <si>
    <t>514-8467</t>
  </si>
  <si>
    <t>成年後見制度説明会（相談会）</t>
  </si>
  <si>
    <t>はじめての成年後見制度
～基礎的な制度説明と利用方法～</t>
    <phoneticPr fontId="2"/>
  </si>
  <si>
    <t>10月14日(土）
14:00～16:00　　</t>
    <rPh sb="7" eb="8">
      <t>ド</t>
    </rPh>
    <phoneticPr fontId="2"/>
  </si>
  <si>
    <t>市役所505会議室</t>
  </si>
  <si>
    <t>10月1日号　　　　　　　　　　　　　　　　　　広報掲載予定</t>
  </si>
  <si>
    <t>福祉政策課　　　　　　　　　　　　　　　　高齢福祉課　　　　　　　　　　　　障害福祉課</t>
  </si>
  <si>
    <t>もっと知りたい成年後見制度
～法定後見、後見人の仕事・
費用・手続を具体的に～</t>
    <phoneticPr fontId="2"/>
  </si>
  <si>
    <t>10月21日（土）
14:00～16:00　</t>
    <rPh sb="7" eb="8">
      <t>ド</t>
    </rPh>
    <phoneticPr fontId="2"/>
  </si>
  <si>
    <t>遺言・相続と任意後見制度
～判断能力が不十分になる前に
自分のために備えて～</t>
    <phoneticPr fontId="2"/>
  </si>
  <si>
    <t>10月25日（水）
14:00～16:00　</t>
    <rPh sb="7" eb="8">
      <t>ミズ</t>
    </rPh>
    <phoneticPr fontId="2"/>
  </si>
  <si>
    <t>日野市立福祉支援センター</t>
  </si>
  <si>
    <t>　　障害のある方とその家族の
　　　　　　　　ための成年後見制度
　～家族が支えられる今だからこそ
　　　　　　　　　　　　　　　できること～</t>
    <phoneticPr fontId="2"/>
  </si>
  <si>
    <r>
      <t xml:space="preserve">11月8日（水）
</t>
    </r>
    <r>
      <rPr>
        <u val="double"/>
        <sz val="11"/>
        <rFont val="ＭＳ Ｐゴシック"/>
        <family val="3"/>
        <charset val="128"/>
      </rPr>
      <t xml:space="preserve">13:00～15:00
</t>
    </r>
    <r>
      <rPr>
        <sz val="9"/>
        <rFont val="ＭＳ Ｐゴシック"/>
        <family val="3"/>
        <charset val="128"/>
      </rPr>
      <t>開始時間が早くなっています。ご注意ください。</t>
    </r>
    <rPh sb="21" eb="23">
      <t>カイシ</t>
    </rPh>
    <rPh sb="23" eb="25">
      <t>ジカン</t>
    </rPh>
    <rPh sb="26" eb="27">
      <t>ハヤ</t>
    </rPh>
    <rPh sb="36" eb="38">
      <t>チュウイ</t>
    </rPh>
    <phoneticPr fontId="2"/>
  </si>
  <si>
    <t>後見人サポート実践講座　　　　　　　　　　　　　　　　　　　　～後見人をしている、これから
　　なろうとしている方の実践編～</t>
    <phoneticPr fontId="2"/>
  </si>
  <si>
    <t>11月25日（土）
14:00～16:00　</t>
    <phoneticPr fontId="2"/>
  </si>
  <si>
    <t>わらべうた</t>
  </si>
  <si>
    <t>10月2日(金)
10:30～11:30</t>
    <phoneticPr fontId="2"/>
  </si>
  <si>
    <t>乳幼児とその保護者
※毎月の児童館のおたよりやホームページ参照　</t>
    <phoneticPr fontId="2"/>
  </si>
  <si>
    <t>11月10日(金)　10:30～11:30</t>
    <phoneticPr fontId="2"/>
  </si>
  <si>
    <t>12月1日(金)　
10:30～11:30</t>
    <phoneticPr fontId="2"/>
  </si>
  <si>
    <t>11月8日(水)　10:30～11:30</t>
    <phoneticPr fontId="2"/>
  </si>
  <si>
    <t>乳児(3ヶ月～12ヶ月)とその保護者
※毎月の児童館のおたよりやホームページ参照　</t>
    <phoneticPr fontId="2"/>
  </si>
  <si>
    <t>みさわ児童館</t>
    <phoneticPr fontId="2"/>
  </si>
  <si>
    <t>591-3456</t>
    <phoneticPr fontId="2"/>
  </si>
  <si>
    <t>えほんの読み聞かせやえほんの紹介</t>
    <phoneticPr fontId="2"/>
  </si>
  <si>
    <t>10月27日(金)　10:30～11:30</t>
    <phoneticPr fontId="2"/>
  </si>
  <si>
    <t>乳幼児とその保護者
※毎月の児童館のおたよりやホームページ参照　</t>
    <rPh sb="1" eb="2">
      <t>ヨウ</t>
    </rPh>
    <phoneticPr fontId="2"/>
  </si>
  <si>
    <t>12月8日(金)　
10:30～11:30</t>
    <phoneticPr fontId="2"/>
  </si>
  <si>
    <t>移動えほんの会</t>
    <rPh sb="0" eb="2">
      <t>イドウ</t>
    </rPh>
    <rPh sb="6" eb="7">
      <t>カイ</t>
    </rPh>
    <phoneticPr fontId="2"/>
  </si>
  <si>
    <t>11月24日(金)　10:30～11:30</t>
    <phoneticPr fontId="2"/>
  </si>
  <si>
    <t>落川都営住宅地区センター</t>
    <rPh sb="0" eb="2">
      <t>オチカワ</t>
    </rPh>
    <rPh sb="2" eb="4">
      <t>トエイ</t>
    </rPh>
    <rPh sb="4" eb="6">
      <t>ジュウタク</t>
    </rPh>
    <rPh sb="6" eb="8">
      <t>チク</t>
    </rPh>
    <phoneticPr fontId="2"/>
  </si>
  <si>
    <t>無料</t>
    <phoneticPr fontId="2"/>
  </si>
  <si>
    <t>北風修理屋さん</t>
  </si>
  <si>
    <t>10月28日(土)
14:00～17:00　</t>
    <phoneticPr fontId="2"/>
  </si>
  <si>
    <t>事前に受付を
※毎月の児童館のおたよりやホームページ参照　</t>
    <phoneticPr fontId="2"/>
  </si>
  <si>
    <t>プレイルーム</t>
    <phoneticPr fontId="2"/>
  </si>
  <si>
    <t>ホールに大型遊具を設置
自由にあそべます</t>
    <rPh sb="4" eb="6">
      <t>オオガタ</t>
    </rPh>
    <rPh sb="6" eb="8">
      <t>ユウグ</t>
    </rPh>
    <rPh sb="9" eb="11">
      <t>セッチ</t>
    </rPh>
    <rPh sb="12" eb="14">
      <t>ジユウ</t>
    </rPh>
    <phoneticPr fontId="2"/>
  </si>
  <si>
    <t>10月3日
10:00～12:00　</t>
    <rPh sb="2" eb="3">
      <t>ガツ</t>
    </rPh>
    <rPh sb="4" eb="5">
      <t>ニチ</t>
    </rPh>
    <phoneticPr fontId="2"/>
  </si>
  <si>
    <t>591-7001</t>
    <phoneticPr fontId="2"/>
  </si>
  <si>
    <t>ベビーマッサージ</t>
    <phoneticPr fontId="2"/>
  </si>
  <si>
    <t>親子でたくさんスキンシップしましょう！</t>
    <rPh sb="0" eb="2">
      <t>オヤコ</t>
    </rPh>
    <phoneticPr fontId="2"/>
  </si>
  <si>
    <t>10月4日
10:30～11:30　</t>
    <rPh sb="2" eb="3">
      <t>ガツ</t>
    </rPh>
    <rPh sb="4" eb="5">
      <t>ニチ</t>
    </rPh>
    <phoneticPr fontId="2"/>
  </si>
  <si>
    <t>もぐさだい児童館</t>
    <phoneticPr fontId="2"/>
  </si>
  <si>
    <t>移動児童館「七生緑小まつり」</t>
    <rPh sb="0" eb="2">
      <t>イドウ</t>
    </rPh>
    <rPh sb="2" eb="5">
      <t>ジドウカン</t>
    </rPh>
    <rPh sb="6" eb="8">
      <t>ナナオ</t>
    </rPh>
    <rPh sb="8" eb="9">
      <t>ミドリ</t>
    </rPh>
    <rPh sb="9" eb="10">
      <t>ショウ</t>
    </rPh>
    <phoneticPr fontId="2"/>
  </si>
  <si>
    <t>児童館でコーナーを出します</t>
    <rPh sb="0" eb="3">
      <t>ジドウカン</t>
    </rPh>
    <rPh sb="9" eb="10">
      <t>ダ</t>
    </rPh>
    <phoneticPr fontId="2"/>
  </si>
  <si>
    <t>10月14日
11:00～14:00
　　　　　　（予定）　</t>
    <rPh sb="2" eb="3">
      <t>ガツ</t>
    </rPh>
    <rPh sb="5" eb="6">
      <t>ニチ</t>
    </rPh>
    <rPh sb="26" eb="28">
      <t>ヨテイ</t>
    </rPh>
    <phoneticPr fontId="2"/>
  </si>
  <si>
    <t>七生緑小学校</t>
    <rPh sb="0" eb="2">
      <t>ナナオ</t>
    </rPh>
    <rPh sb="2" eb="3">
      <t>ミドリ</t>
    </rPh>
    <rPh sb="3" eb="6">
      <t>ショウガッコウ</t>
    </rPh>
    <phoneticPr fontId="2"/>
  </si>
  <si>
    <t>10月11日
15:30～16:30　</t>
    <rPh sb="2" eb="3">
      <t>ガツ</t>
    </rPh>
    <rPh sb="5" eb="6">
      <t>ニチ</t>
    </rPh>
    <phoneticPr fontId="2"/>
  </si>
  <si>
    <t>10月17日
10:30～11:30　</t>
    <rPh sb="2" eb="3">
      <t>ガツ</t>
    </rPh>
    <rPh sb="5" eb="6">
      <t>ニチ</t>
    </rPh>
    <phoneticPr fontId="2"/>
  </si>
  <si>
    <t>もぐさスポーツＤＡＹ</t>
    <phoneticPr fontId="2"/>
  </si>
  <si>
    <t>10月18日
15:30～16:30　</t>
    <rPh sb="2" eb="3">
      <t>ガツ</t>
    </rPh>
    <rPh sb="5" eb="6">
      <t>ニチ</t>
    </rPh>
    <phoneticPr fontId="2"/>
  </si>
  <si>
    <t>百草台コミュニティーセンター
（体育館）</t>
    <phoneticPr fontId="2"/>
  </si>
  <si>
    <t>すくすくクラブ</t>
    <phoneticPr fontId="2"/>
  </si>
  <si>
    <t>3ヵ月から１8ヵ月の親子が集う交流会
※民生委員さんも来てくれます。</t>
    <rPh sb="2" eb="3">
      <t>ゲツ</t>
    </rPh>
    <rPh sb="8" eb="9">
      <t>ゲツ</t>
    </rPh>
    <rPh sb="10" eb="12">
      <t>オヤコ</t>
    </rPh>
    <rPh sb="13" eb="14">
      <t>ツド</t>
    </rPh>
    <rPh sb="15" eb="18">
      <t>コウリュウカイ</t>
    </rPh>
    <rPh sb="20" eb="22">
      <t>ミンセイ</t>
    </rPh>
    <rPh sb="22" eb="24">
      <t>イイン</t>
    </rPh>
    <rPh sb="27" eb="28">
      <t>キ</t>
    </rPh>
    <phoneticPr fontId="2"/>
  </si>
  <si>
    <t>10月20日
10:30～11:30　</t>
    <rPh sb="2" eb="3">
      <t>ガツ</t>
    </rPh>
    <rPh sb="5" eb="6">
      <t>ニチ</t>
    </rPh>
    <phoneticPr fontId="2"/>
  </si>
  <si>
    <t>こあらひろば</t>
    <phoneticPr fontId="2"/>
  </si>
  <si>
    <t>10月24日
10:30～11:30　</t>
    <rPh sb="2" eb="3">
      <t>ガツ</t>
    </rPh>
    <rPh sb="5" eb="6">
      <t>ニチ</t>
    </rPh>
    <phoneticPr fontId="2"/>
  </si>
  <si>
    <t>クッキング</t>
    <phoneticPr fontId="2"/>
  </si>
  <si>
    <t>小学生向け調理活動</t>
    <rPh sb="0" eb="3">
      <t>ショウガクセイ</t>
    </rPh>
    <rPh sb="3" eb="4">
      <t>ム</t>
    </rPh>
    <rPh sb="5" eb="7">
      <t>チョウリ</t>
    </rPh>
    <rPh sb="7" eb="9">
      <t>カツドウ</t>
    </rPh>
    <phoneticPr fontId="2"/>
  </si>
  <si>
    <t>10月25日
15:15～16:45　</t>
    <rPh sb="2" eb="3">
      <t>ガツ</t>
    </rPh>
    <rPh sb="5" eb="6">
      <t>ニチ</t>
    </rPh>
    <phoneticPr fontId="2"/>
  </si>
  <si>
    <t>費用未定</t>
    <rPh sb="0" eb="2">
      <t>ヒヨウ</t>
    </rPh>
    <rPh sb="2" eb="4">
      <t>ミテイ</t>
    </rPh>
    <phoneticPr fontId="2"/>
  </si>
  <si>
    <t>10月27日
10:30～11:30　</t>
    <rPh sb="2" eb="3">
      <t>ガツ</t>
    </rPh>
    <rPh sb="5" eb="6">
      <t>ニチ</t>
    </rPh>
    <phoneticPr fontId="2"/>
  </si>
  <si>
    <t>移動児童館「夢小まつり」</t>
    <rPh sb="0" eb="2">
      <t>イドウ</t>
    </rPh>
    <rPh sb="2" eb="5">
      <t>ジドウカン</t>
    </rPh>
    <rPh sb="6" eb="7">
      <t>ユメ</t>
    </rPh>
    <rPh sb="7" eb="8">
      <t>ショウ</t>
    </rPh>
    <phoneticPr fontId="2"/>
  </si>
  <si>
    <t>10月28日
10:30～14:30
　　　　　　（予定）　</t>
    <rPh sb="2" eb="3">
      <t>ガツ</t>
    </rPh>
    <rPh sb="5" eb="6">
      <t>ニチ</t>
    </rPh>
    <rPh sb="26" eb="28">
      <t>ヨテイ</t>
    </rPh>
    <phoneticPr fontId="2"/>
  </si>
  <si>
    <t>夢が丘小学校</t>
    <rPh sb="0" eb="1">
      <t>ユメ</t>
    </rPh>
    <rPh sb="2" eb="3">
      <t>オカ</t>
    </rPh>
    <rPh sb="3" eb="4">
      <t>ショウ</t>
    </rPh>
    <rPh sb="4" eb="6">
      <t>ガッコウ</t>
    </rPh>
    <phoneticPr fontId="2"/>
  </si>
  <si>
    <t>10月31日
10:00～12:00　</t>
    <rPh sb="2" eb="3">
      <t>ガツ</t>
    </rPh>
    <rPh sb="5" eb="6">
      <t>ニチ</t>
    </rPh>
    <phoneticPr fontId="2"/>
  </si>
  <si>
    <t>リサイクルのひろば</t>
    <phoneticPr fontId="2"/>
  </si>
  <si>
    <t>まだ着られる洋服・使える小物を募集して、リサイクルひろばを開催</t>
    <rPh sb="2" eb="3">
      <t>キ</t>
    </rPh>
    <rPh sb="6" eb="8">
      <t>ヨウフク</t>
    </rPh>
    <rPh sb="9" eb="10">
      <t>ツカ</t>
    </rPh>
    <rPh sb="12" eb="14">
      <t>コモノ</t>
    </rPh>
    <rPh sb="15" eb="17">
      <t>ボシュウ</t>
    </rPh>
    <rPh sb="29" eb="31">
      <t>カイサイ</t>
    </rPh>
    <phoneticPr fontId="2"/>
  </si>
  <si>
    <t>こわれたおもちゃをドクターがなおしてくれます（事前におもちゃをお持ちください）</t>
    <rPh sb="23" eb="25">
      <t>ジゼン</t>
    </rPh>
    <rPh sb="32" eb="33">
      <t>モ</t>
    </rPh>
    <phoneticPr fontId="2"/>
  </si>
  <si>
    <t>11月2日
9:30～14:00</t>
    <phoneticPr fontId="2"/>
  </si>
  <si>
    <t>もぐさだい児童館</t>
  </si>
  <si>
    <t>無料</t>
    <phoneticPr fontId="2"/>
  </si>
  <si>
    <t>※部品代がかかることも有
※詳細、児童館だより参照</t>
    <rPh sb="1" eb="3">
      <t>ブヒン</t>
    </rPh>
    <rPh sb="3" eb="4">
      <t>ダイ</t>
    </rPh>
    <rPh sb="11" eb="12">
      <t>アリ</t>
    </rPh>
    <phoneticPr fontId="2"/>
  </si>
  <si>
    <t>591-7001</t>
  </si>
  <si>
    <t>やきいもを食べたり、木の実の制作をします</t>
  </si>
  <si>
    <t>11月4日
14:00～16:00</t>
    <phoneticPr fontId="2"/>
  </si>
  <si>
    <t>おいも代
未定</t>
    <rPh sb="3" eb="4">
      <t>ダイ</t>
    </rPh>
    <rPh sb="5" eb="7">
      <t>ミテイ</t>
    </rPh>
    <phoneticPr fontId="2"/>
  </si>
  <si>
    <t>11月7日
10:00～12:00　</t>
    <rPh sb="2" eb="3">
      <t>ガツ</t>
    </rPh>
    <rPh sb="4" eb="5">
      <t>ニチ</t>
    </rPh>
    <phoneticPr fontId="2"/>
  </si>
  <si>
    <t>11月8日
15:30～16:30　</t>
    <rPh sb="2" eb="3">
      <t>ガツ</t>
    </rPh>
    <rPh sb="4" eb="5">
      <t>ニチ</t>
    </rPh>
    <phoneticPr fontId="2"/>
  </si>
  <si>
    <t>よこちゃんとあそぼう</t>
    <phoneticPr fontId="2"/>
  </si>
  <si>
    <t>11月10日
10:00～17:00
午前受付～11:00
午後受付～16:00　</t>
    <rPh sb="2" eb="3">
      <t>ガツ</t>
    </rPh>
    <rPh sb="5" eb="6">
      <t>ニチ</t>
    </rPh>
    <rPh sb="19" eb="21">
      <t>ゴゼン</t>
    </rPh>
    <rPh sb="21" eb="23">
      <t>ウケツケ</t>
    </rPh>
    <rPh sb="30" eb="32">
      <t>ゴゴ</t>
    </rPh>
    <rPh sb="32" eb="34">
      <t>ウケツケ</t>
    </rPh>
    <phoneticPr fontId="2"/>
  </si>
  <si>
    <t>※詳細、児童館だより参照
※１回目実施後、複数回来館の必要あり</t>
    <rPh sb="1" eb="3">
      <t>ショウサイ</t>
    </rPh>
    <rPh sb="4" eb="5">
      <t>ジ</t>
    </rPh>
    <rPh sb="5" eb="6">
      <t>ドウ</t>
    </rPh>
    <rPh sb="6" eb="7">
      <t>カン</t>
    </rPh>
    <rPh sb="10" eb="12">
      <t>サンショウ</t>
    </rPh>
    <rPh sb="15" eb="17">
      <t>カイメ</t>
    </rPh>
    <rPh sb="17" eb="20">
      <t>ジッシゴ</t>
    </rPh>
    <rPh sb="21" eb="24">
      <t>フクスウカイ</t>
    </rPh>
    <rPh sb="24" eb="26">
      <t>ライカン</t>
    </rPh>
    <rPh sb="27" eb="29">
      <t>ヒツヨウ</t>
    </rPh>
    <phoneticPr fontId="2"/>
  </si>
  <si>
    <t>11月14日
10:30～11:30　</t>
    <rPh sb="2" eb="3">
      <t>ガツ</t>
    </rPh>
    <rPh sb="5" eb="6">
      <t>ニチ</t>
    </rPh>
    <phoneticPr fontId="2"/>
  </si>
  <si>
    <t>どんぐりまつり</t>
  </si>
  <si>
    <t>帝京大学初等教育研究会「どんぐり」によるおまつりです</t>
    <rPh sb="0" eb="2">
      <t>テイキョウ</t>
    </rPh>
    <rPh sb="2" eb="4">
      <t>ダイガク</t>
    </rPh>
    <rPh sb="4" eb="6">
      <t>ショトウ</t>
    </rPh>
    <rPh sb="6" eb="8">
      <t>キョウイク</t>
    </rPh>
    <rPh sb="8" eb="11">
      <t>ケンキュウカイ</t>
    </rPh>
    <phoneticPr fontId="2"/>
  </si>
  <si>
    <t>11月11日　
14:30～16:00</t>
    <phoneticPr fontId="2"/>
  </si>
  <si>
    <t>つくろう「ステンドグラス」</t>
    <phoneticPr fontId="2"/>
  </si>
  <si>
    <t>クリスマスの飾りづくりをします</t>
    <rPh sb="6" eb="7">
      <t>カザ</t>
    </rPh>
    <phoneticPr fontId="2"/>
  </si>
  <si>
    <t>11月11日　
10:00～11:30</t>
    <phoneticPr fontId="2"/>
  </si>
  <si>
    <t>11月17日
10:30～11:30　</t>
    <rPh sb="2" eb="3">
      <t>ガツ</t>
    </rPh>
    <rPh sb="5" eb="6">
      <t>ニチ</t>
    </rPh>
    <phoneticPr fontId="2"/>
  </si>
  <si>
    <t>11月24日
10:30～11:30　</t>
    <rPh sb="2" eb="3">
      <t>ガツ</t>
    </rPh>
    <rPh sb="5" eb="6">
      <t>ニチ</t>
    </rPh>
    <phoneticPr fontId="2"/>
  </si>
  <si>
    <t>手作り絵本講習会</t>
  </si>
  <si>
    <t>手作り絵本の講習会です</t>
    <phoneticPr fontId="2"/>
  </si>
  <si>
    <t>11月25日(土)　
2:00～4:00</t>
    <phoneticPr fontId="2"/>
  </si>
  <si>
    <t>12月5日
10:00～12:00　</t>
    <rPh sb="2" eb="3">
      <t>ガツ</t>
    </rPh>
    <rPh sb="4" eb="5">
      <t>ニチ</t>
    </rPh>
    <phoneticPr fontId="2"/>
  </si>
  <si>
    <t>12月6日
15:30～16:30　</t>
    <rPh sb="2" eb="3">
      <t>ガツ</t>
    </rPh>
    <rPh sb="4" eb="5">
      <t>ニチ</t>
    </rPh>
    <phoneticPr fontId="2"/>
  </si>
  <si>
    <t>どんぐりクリスマス会</t>
  </si>
  <si>
    <t>帝京大学初等教育研究会「どんぐり」によるクリスマス会です</t>
    <phoneticPr fontId="2"/>
  </si>
  <si>
    <t>12月16日
14:30～16:00</t>
    <phoneticPr fontId="2"/>
  </si>
  <si>
    <t>12月15日
10:30～11:30　</t>
    <rPh sb="2" eb="3">
      <t>ガツ</t>
    </rPh>
    <rPh sb="5" eb="6">
      <t>ニチ</t>
    </rPh>
    <phoneticPr fontId="2"/>
  </si>
  <si>
    <t>幼児の日＆こあらひろば合同クリスマス会</t>
    <rPh sb="0" eb="2">
      <t>ヨウジ</t>
    </rPh>
    <rPh sb="3" eb="4">
      <t>ヒ</t>
    </rPh>
    <rPh sb="11" eb="13">
      <t>ゴウドウ</t>
    </rPh>
    <rPh sb="18" eb="19">
      <t>カイ</t>
    </rPh>
    <phoneticPr fontId="2"/>
  </si>
  <si>
    <t>今年もサンタさん来てくれるかな？</t>
    <rPh sb="0" eb="2">
      <t>コトシ</t>
    </rPh>
    <rPh sb="8" eb="9">
      <t>キ</t>
    </rPh>
    <phoneticPr fontId="2"/>
  </si>
  <si>
    <t>12月14日
10:15～11:30　</t>
    <rPh sb="2" eb="3">
      <t>ガツ</t>
    </rPh>
    <rPh sb="5" eb="6">
      <t>ニチ</t>
    </rPh>
    <phoneticPr fontId="2"/>
  </si>
  <si>
    <t>クリスマスクッキング</t>
    <phoneticPr fontId="2"/>
  </si>
  <si>
    <t>12月20日
15:15～16:45　</t>
    <rPh sb="2" eb="3">
      <t>ガツ</t>
    </rPh>
    <rPh sb="5" eb="6">
      <t>ニチ</t>
    </rPh>
    <phoneticPr fontId="2"/>
  </si>
  <si>
    <t xml:space="preserve">10月13日（金）
11月8日（金）
　　　24日（金）
10:30～11:30　                                                                                                                                                                                                                                                                                                                                                                       </t>
    <rPh sb="2" eb="3">
      <t>ガツ</t>
    </rPh>
    <rPh sb="5" eb="6">
      <t>ニチ</t>
    </rPh>
    <rPh sb="7" eb="8">
      <t>キン</t>
    </rPh>
    <rPh sb="12" eb="13">
      <t>ガツ</t>
    </rPh>
    <rPh sb="14" eb="15">
      <t>ヒ</t>
    </rPh>
    <rPh sb="16" eb="17">
      <t>キン</t>
    </rPh>
    <rPh sb="24" eb="25">
      <t>ヒ</t>
    </rPh>
    <rPh sb="26" eb="27">
      <t>キン</t>
    </rPh>
    <phoneticPr fontId="2"/>
  </si>
  <si>
    <t>まんがんじ児童館</t>
    <rPh sb="5" eb="8">
      <t>ジドウカン</t>
    </rPh>
    <phoneticPr fontId="2"/>
  </si>
  <si>
    <t>3か月～6か月の子どもを対象とした「ベビーマッサージ」。親子でたっぷりスキンシップを！</t>
    <rPh sb="2" eb="3">
      <t>ゲツ</t>
    </rPh>
    <rPh sb="6" eb="7">
      <t>ゲツ</t>
    </rPh>
    <rPh sb="8" eb="9">
      <t>コ</t>
    </rPh>
    <rPh sb="12" eb="14">
      <t>タイショウ</t>
    </rPh>
    <rPh sb="28" eb="30">
      <t>オヤコ</t>
    </rPh>
    <phoneticPr fontId="2"/>
  </si>
  <si>
    <t>10月５日（木）
10:30～11:30　</t>
    <rPh sb="2" eb="3">
      <t>ガツ</t>
    </rPh>
    <rPh sb="4" eb="5">
      <t>ニチ</t>
    </rPh>
    <rPh sb="6" eb="7">
      <t>モク</t>
    </rPh>
    <phoneticPr fontId="2"/>
  </si>
  <si>
    <t>乳幼児自由参加ひろば
「幼児の日・きらきら」合同
クリスマス会</t>
    <rPh sb="12" eb="14">
      <t>ヨウジ</t>
    </rPh>
    <rPh sb="15" eb="16">
      <t>ヒ</t>
    </rPh>
    <rPh sb="22" eb="24">
      <t>ゴウドウ</t>
    </rPh>
    <rPh sb="30" eb="31">
      <t>カイ</t>
    </rPh>
    <phoneticPr fontId="2"/>
  </si>
  <si>
    <t>0歳児～3歳児と保護者を対象とし、乳幼児親子向けクリスマス会をします。</t>
    <rPh sb="29" eb="30">
      <t>カイ</t>
    </rPh>
    <phoneticPr fontId="2"/>
  </si>
  <si>
    <t>12月21日（木）
10：00～11：00</t>
    <rPh sb="2" eb="3">
      <t>ガツ</t>
    </rPh>
    <rPh sb="5" eb="6">
      <t>ヒ</t>
    </rPh>
    <rPh sb="7" eb="8">
      <t>キ</t>
    </rPh>
    <phoneticPr fontId="2"/>
  </si>
  <si>
    <t>10月４日（水）
12月２０日（水）
10:30～11:30　</t>
    <rPh sb="2" eb="3">
      <t>ガツ</t>
    </rPh>
    <rPh sb="4" eb="5">
      <t>ニチ</t>
    </rPh>
    <rPh sb="6" eb="7">
      <t>スイ</t>
    </rPh>
    <rPh sb="11" eb="12">
      <t>ガツ</t>
    </rPh>
    <rPh sb="14" eb="15">
      <t>ヒ</t>
    </rPh>
    <rPh sb="16" eb="17">
      <t>スイ</t>
    </rPh>
    <phoneticPr fontId="2"/>
  </si>
  <si>
    <t>ぽかぽかひろば　
みんなのはらっぱ共催</t>
    <rPh sb="17" eb="19">
      <t>キョウサイ</t>
    </rPh>
    <phoneticPr fontId="2"/>
  </si>
  <si>
    <t>乳幼児と保護者を対象とした、つくろうコーナー・あそぼうコーナー、など</t>
    <rPh sb="0" eb="3">
      <t>ニュウヨウジ</t>
    </rPh>
    <rPh sb="4" eb="7">
      <t>ホゴシャ</t>
    </rPh>
    <rPh sb="8" eb="10">
      <t>タイショウ</t>
    </rPh>
    <phoneticPr fontId="2"/>
  </si>
  <si>
    <t>10月19日（木）
　10:30～11:30　</t>
    <rPh sb="2" eb="3">
      <t>ガツ</t>
    </rPh>
    <rPh sb="5" eb="6">
      <t>ニチ</t>
    </rPh>
    <rPh sb="7" eb="8">
      <t>キ</t>
    </rPh>
    <phoneticPr fontId="2"/>
  </si>
  <si>
    <t>万願寺中央公園（雨天：まんがんじ児童館ホール）</t>
    <rPh sb="0" eb="3">
      <t>マンガンジ</t>
    </rPh>
    <rPh sb="3" eb="5">
      <t>チュウオウ</t>
    </rPh>
    <rPh sb="5" eb="7">
      <t>コウエン</t>
    </rPh>
    <rPh sb="8" eb="10">
      <t>ウテン</t>
    </rPh>
    <rPh sb="16" eb="19">
      <t>ジドウカン</t>
    </rPh>
    <phoneticPr fontId="2"/>
  </si>
  <si>
    <t>0歳児～3歳児と保護者を対象とた、手遊び・読み聞かせ・簡単な工作など</t>
    <rPh sb="17" eb="18">
      <t>テ</t>
    </rPh>
    <rPh sb="18" eb="19">
      <t>アソ</t>
    </rPh>
    <rPh sb="21" eb="22">
      <t>ヨ</t>
    </rPh>
    <rPh sb="23" eb="24">
      <t>キ</t>
    </rPh>
    <rPh sb="27" eb="29">
      <t>カンタン</t>
    </rPh>
    <rPh sb="30" eb="32">
      <t>コウサク</t>
    </rPh>
    <phoneticPr fontId="2"/>
  </si>
  <si>
    <t>10月２７日(金）
12月 ５日（火）
10:30～11:30　</t>
    <rPh sb="2" eb="3">
      <t>ガツ</t>
    </rPh>
    <rPh sb="5" eb="6">
      <t>ニチ</t>
    </rPh>
    <rPh sb="7" eb="8">
      <t>キン</t>
    </rPh>
    <rPh sb="12" eb="13">
      <t>ガツ</t>
    </rPh>
    <rPh sb="15" eb="16">
      <t>ヒ</t>
    </rPh>
    <rPh sb="17" eb="18">
      <t>カ</t>
    </rPh>
    <phoneticPr fontId="2"/>
  </si>
  <si>
    <t>東町交流センター（10月）
宮南部地区センター
　　　　　　　（１２月）</t>
    <rPh sb="0" eb="2">
      <t>アズマチョウ</t>
    </rPh>
    <rPh sb="2" eb="4">
      <t>コウリュウ</t>
    </rPh>
    <rPh sb="11" eb="12">
      <t>ガツ</t>
    </rPh>
    <rPh sb="14" eb="15">
      <t>ミヤ</t>
    </rPh>
    <rPh sb="15" eb="17">
      <t>ナンブ</t>
    </rPh>
    <rPh sb="17" eb="19">
      <t>チク</t>
    </rPh>
    <rPh sb="34" eb="35">
      <t>ガツ</t>
    </rPh>
    <phoneticPr fontId="2"/>
  </si>
  <si>
    <t>卓球大会</t>
    <rPh sb="0" eb="2">
      <t>タッキュウ</t>
    </rPh>
    <rPh sb="2" eb="4">
      <t>タイカイ</t>
    </rPh>
    <phoneticPr fontId="2"/>
  </si>
  <si>
    <t>チャンピオン目指してがんばろう！
小学生3年生から参加できます。</t>
    <rPh sb="6" eb="8">
      <t>メザ</t>
    </rPh>
    <rPh sb="17" eb="20">
      <t>ショウガクセイ</t>
    </rPh>
    <rPh sb="21" eb="22">
      <t>ネン</t>
    </rPh>
    <rPh sb="22" eb="23">
      <t>セイ</t>
    </rPh>
    <rPh sb="25" eb="27">
      <t>サンカ</t>
    </rPh>
    <phoneticPr fontId="2"/>
  </si>
  <si>
    <t>11月１５日（水）
15:00～16:00　</t>
    <rPh sb="2" eb="3">
      <t>ガツ</t>
    </rPh>
    <rPh sb="5" eb="6">
      <t>ニチ</t>
    </rPh>
    <rPh sb="7" eb="8">
      <t>スイ</t>
    </rPh>
    <phoneticPr fontId="2"/>
  </si>
  <si>
    <t>12月9日（土）
　11:00～13:00　</t>
    <rPh sb="2" eb="3">
      <t>ガツ</t>
    </rPh>
    <rPh sb="4" eb="5">
      <t>ニチ</t>
    </rPh>
    <rPh sb="6" eb="7">
      <t>ド</t>
    </rPh>
    <phoneticPr fontId="2"/>
  </si>
  <si>
    <t>一輪車教室</t>
    <rPh sb="0" eb="3">
      <t>イチリンシャ</t>
    </rPh>
    <rPh sb="3" eb="5">
      <t>キョウシツ</t>
    </rPh>
    <phoneticPr fontId="2"/>
  </si>
  <si>
    <t>小学生以上を対象とした、一輪車が上達したい子どもたちのための教室。</t>
    <rPh sb="0" eb="3">
      <t>ショウガクセイ</t>
    </rPh>
    <rPh sb="3" eb="5">
      <t>イジョウ</t>
    </rPh>
    <rPh sb="6" eb="8">
      <t>タイショウ</t>
    </rPh>
    <rPh sb="12" eb="15">
      <t>イチリンシャ</t>
    </rPh>
    <rPh sb="16" eb="18">
      <t>ジョウタツ</t>
    </rPh>
    <rPh sb="21" eb="22">
      <t>コ</t>
    </rPh>
    <rPh sb="30" eb="32">
      <t>キョウシツ</t>
    </rPh>
    <phoneticPr fontId="2"/>
  </si>
  <si>
    <t>12月１６日（土）
10:00～11:30　</t>
    <rPh sb="2" eb="3">
      <t>ガツ</t>
    </rPh>
    <rPh sb="5" eb="6">
      <t>ニチ</t>
    </rPh>
    <rPh sb="7" eb="8">
      <t>ド</t>
    </rPh>
    <phoneticPr fontId="2"/>
  </si>
  <si>
    <t>手作り絵本づくり</t>
  </si>
  <si>
    <t>世界にひとつしかないオリジナル絵本づくり。作品は秋に開かれる公民館での絵本展へ出展。</t>
  </si>
  <si>
    <t>10月１８日（水）
　14:30～16:00　</t>
    <rPh sb="7" eb="8">
      <t>スイ</t>
    </rPh>
    <phoneticPr fontId="2"/>
  </si>
  <si>
    <t>まんがんじ児童館</t>
  </si>
  <si>
    <t>プレイルーム
【ボールプールの日】</t>
    <rPh sb="15" eb="16">
      <t>ヒ</t>
    </rPh>
    <phoneticPr fontId="2"/>
  </si>
  <si>
    <t>乳幼児が楽しめるボールプール等の遊具を設定します。また保護者同士の情報交換の場です</t>
    <phoneticPr fontId="2"/>
  </si>
  <si>
    <t>10月13日
10:30～12:00　</t>
    <rPh sb="2" eb="3">
      <t>ガツ</t>
    </rPh>
    <rPh sb="5" eb="6">
      <t>ニチ</t>
    </rPh>
    <phoneticPr fontId="2"/>
  </si>
  <si>
    <t>毎月の児童館のおたよりやホームページ参照</t>
    <rPh sb="0" eb="2">
      <t>マイツキ</t>
    </rPh>
    <rPh sb="3" eb="6">
      <t>ジドウカン</t>
    </rPh>
    <rPh sb="18" eb="20">
      <t>サンショウ</t>
    </rPh>
    <phoneticPr fontId="2"/>
  </si>
  <si>
    <r>
      <rPr>
        <sz val="8.5"/>
        <rFont val="ＭＳ Ｐゴシック"/>
        <family val="3"/>
        <charset val="128"/>
      </rPr>
      <t>あそビバいえろ～</t>
    </r>
    <r>
      <rPr>
        <sz val="9"/>
        <rFont val="ＭＳ Ｐゴシック"/>
        <family val="3"/>
        <charset val="128"/>
      </rPr>
      <t xml:space="preserve">
ひらやま児童館</t>
    </r>
    <rPh sb="13" eb="16">
      <t>ジドウカン</t>
    </rPh>
    <phoneticPr fontId="2"/>
  </si>
  <si>
    <t>592-6811</t>
    <phoneticPr fontId="2"/>
  </si>
  <si>
    <t>11月7日
10:30～12:00　</t>
    <rPh sb="2" eb="3">
      <t>ガツ</t>
    </rPh>
    <rPh sb="4" eb="5">
      <t>ニチ</t>
    </rPh>
    <phoneticPr fontId="2"/>
  </si>
  <si>
    <t>乳幼児が楽しめるボールプール等の遊具を設定します。また保護者同士の情報交換の場です</t>
    <rPh sb="0" eb="3">
      <t>ニュウヨウジ</t>
    </rPh>
    <rPh sb="4" eb="5">
      <t>タノ</t>
    </rPh>
    <rPh sb="14" eb="15">
      <t>トウ</t>
    </rPh>
    <rPh sb="16" eb="18">
      <t>ユウグ</t>
    </rPh>
    <rPh sb="19" eb="21">
      <t>セッテイ</t>
    </rPh>
    <rPh sb="27" eb="30">
      <t>ホゴシャ</t>
    </rPh>
    <rPh sb="30" eb="32">
      <t>ドウシ</t>
    </rPh>
    <rPh sb="33" eb="35">
      <t>ジョウホウ</t>
    </rPh>
    <rPh sb="35" eb="37">
      <t>コウカン</t>
    </rPh>
    <rPh sb="38" eb="39">
      <t>バ</t>
    </rPh>
    <phoneticPr fontId="2"/>
  </si>
  <si>
    <t>12月1日
10:30～12:00</t>
    <rPh sb="2" eb="3">
      <t>ガツ</t>
    </rPh>
    <rPh sb="4" eb="5">
      <t>ニチ</t>
    </rPh>
    <phoneticPr fontId="2"/>
  </si>
  <si>
    <t>プレイルーム
【アスレチックの日】</t>
    <rPh sb="15" eb="16">
      <t>ヒ</t>
    </rPh>
    <phoneticPr fontId="2"/>
  </si>
  <si>
    <t>乳幼児が楽しめるアスレチック等の遊具を設定します。また保護者同士の情報交換の場です</t>
    <rPh sb="0" eb="3">
      <t>ニュウヨウジ</t>
    </rPh>
    <rPh sb="4" eb="5">
      <t>タノ</t>
    </rPh>
    <rPh sb="14" eb="15">
      <t>トウ</t>
    </rPh>
    <rPh sb="16" eb="18">
      <t>ユウグ</t>
    </rPh>
    <rPh sb="19" eb="21">
      <t>セッテイ</t>
    </rPh>
    <rPh sb="27" eb="30">
      <t>ホゴシャ</t>
    </rPh>
    <rPh sb="30" eb="32">
      <t>ドウシ</t>
    </rPh>
    <rPh sb="33" eb="35">
      <t>ジョウホウ</t>
    </rPh>
    <rPh sb="35" eb="37">
      <t>コウカン</t>
    </rPh>
    <rPh sb="38" eb="39">
      <t>バ</t>
    </rPh>
    <phoneticPr fontId="2"/>
  </si>
  <si>
    <t>10月31日
10:30～12:00　</t>
    <rPh sb="2" eb="3">
      <t>ガツ</t>
    </rPh>
    <rPh sb="5" eb="6">
      <t>ニチ</t>
    </rPh>
    <phoneticPr fontId="2"/>
  </si>
  <si>
    <t>11月17日
10:30～12:00</t>
    <rPh sb="2" eb="3">
      <t>ガツ</t>
    </rPh>
    <rPh sb="5" eb="6">
      <t>ニチ</t>
    </rPh>
    <phoneticPr fontId="2"/>
  </si>
  <si>
    <t>12月22日
10:30～12:00</t>
    <rPh sb="2" eb="3">
      <t>ガツ</t>
    </rPh>
    <rPh sb="5" eb="6">
      <t>ニチ</t>
    </rPh>
    <phoneticPr fontId="2"/>
  </si>
  <si>
    <t>よちよちクラブ</t>
    <phoneticPr fontId="2"/>
  </si>
  <si>
    <t>おおむね１歳から２歳の赤ちゃんと保護者が集まって楽しい時間を過ごしましょう</t>
    <rPh sb="5" eb="6">
      <t>サイ</t>
    </rPh>
    <rPh sb="9" eb="10">
      <t>サイ</t>
    </rPh>
    <rPh sb="11" eb="12">
      <t>アカ</t>
    </rPh>
    <rPh sb="16" eb="19">
      <t>ホゴシャ</t>
    </rPh>
    <rPh sb="20" eb="21">
      <t>アツ</t>
    </rPh>
    <rPh sb="24" eb="25">
      <t>タノ</t>
    </rPh>
    <rPh sb="27" eb="29">
      <t>ジカン</t>
    </rPh>
    <rPh sb="30" eb="31">
      <t>ス</t>
    </rPh>
    <phoneticPr fontId="2"/>
  </si>
  <si>
    <t>10月25日
10:30～11:30　</t>
    <rPh sb="2" eb="3">
      <t>ガツ</t>
    </rPh>
    <rPh sb="5" eb="6">
      <t>ニチ</t>
    </rPh>
    <phoneticPr fontId="2"/>
  </si>
  <si>
    <t>11月22日
10:30～11:30　</t>
    <rPh sb="2" eb="3">
      <t>ガツ</t>
    </rPh>
    <rPh sb="5" eb="6">
      <t>ニチ</t>
    </rPh>
    <phoneticPr fontId="2"/>
  </si>
  <si>
    <t>12月13日
10:30～11:30　</t>
    <rPh sb="2" eb="3">
      <t>ガツ</t>
    </rPh>
    <rPh sb="5" eb="6">
      <t>ニチ</t>
    </rPh>
    <phoneticPr fontId="2"/>
  </si>
  <si>
    <t>「おひさまクリスマス会」</t>
    <rPh sb="10" eb="11">
      <t>カイ</t>
    </rPh>
    <phoneticPr fontId="2"/>
  </si>
  <si>
    <t>サンタクロースがじどうかんにやって来る！！</t>
    <rPh sb="17" eb="18">
      <t>ク</t>
    </rPh>
    <phoneticPr fontId="2"/>
  </si>
  <si>
    <t>12月6日
10:30～11:30　</t>
    <rPh sb="2" eb="3">
      <t>ガツ</t>
    </rPh>
    <rPh sb="4" eb="5">
      <t>ニチ</t>
    </rPh>
    <phoneticPr fontId="2"/>
  </si>
  <si>
    <t>592-6811</t>
    <phoneticPr fontId="2"/>
  </si>
  <si>
    <t>お話パチパチの会</t>
    <rPh sb="1" eb="2">
      <t>ハナ</t>
    </rPh>
    <rPh sb="7" eb="8">
      <t>カイ</t>
    </rPh>
    <phoneticPr fontId="2"/>
  </si>
  <si>
    <t>ボランティアの方による絵本の読み聞かせ</t>
    <rPh sb="7" eb="8">
      <t>カタ</t>
    </rPh>
    <rPh sb="11" eb="12">
      <t>エ</t>
    </rPh>
    <rPh sb="12" eb="13">
      <t>ホン</t>
    </rPh>
    <rPh sb="14" eb="15">
      <t>ヨ</t>
    </rPh>
    <rPh sb="16" eb="17">
      <t>キ</t>
    </rPh>
    <phoneticPr fontId="2"/>
  </si>
  <si>
    <t>10月19日
15:30～16:00　</t>
    <rPh sb="2" eb="3">
      <t>ガツ</t>
    </rPh>
    <rPh sb="5" eb="6">
      <t>ニチ</t>
    </rPh>
    <phoneticPr fontId="2"/>
  </si>
  <si>
    <t>平山小学童クラブ</t>
    <rPh sb="0" eb="2">
      <t>ヒラヤマ</t>
    </rPh>
    <rPh sb="2" eb="3">
      <t>ショウ</t>
    </rPh>
    <rPh sb="3" eb="5">
      <t>ガクドウ</t>
    </rPh>
    <phoneticPr fontId="2"/>
  </si>
  <si>
    <t>12月1日
15:30～16:00　</t>
    <rPh sb="2" eb="3">
      <t>ガツ</t>
    </rPh>
    <rPh sb="4" eb="5">
      <t>ニチ</t>
    </rPh>
    <phoneticPr fontId="2"/>
  </si>
  <si>
    <t>つくし学童クラブ</t>
    <rPh sb="3" eb="5">
      <t>ガクドウ</t>
    </rPh>
    <phoneticPr fontId="2"/>
  </si>
  <si>
    <t>12月21日
15:30～16:00　</t>
    <rPh sb="2" eb="3">
      <t>ガツ</t>
    </rPh>
    <rPh sb="5" eb="6">
      <t>ニチ</t>
    </rPh>
    <phoneticPr fontId="2"/>
  </si>
  <si>
    <t>移動児童館
【おひさまタイム】</t>
    <rPh sb="0" eb="2">
      <t>イドウ</t>
    </rPh>
    <rPh sb="2" eb="5">
      <t>ジドウカン</t>
    </rPh>
    <phoneticPr fontId="2"/>
  </si>
  <si>
    <t>遊具などでみんなと楽しく遊べます</t>
    <rPh sb="0" eb="2">
      <t>ユウグ</t>
    </rPh>
    <rPh sb="9" eb="10">
      <t>タノ</t>
    </rPh>
    <rPh sb="12" eb="13">
      <t>アソ</t>
    </rPh>
    <phoneticPr fontId="2"/>
  </si>
  <si>
    <t>10月4日
10:30～14:30　</t>
    <rPh sb="2" eb="3">
      <t>ガツ</t>
    </rPh>
    <rPh sb="4" eb="5">
      <t>ニチ</t>
    </rPh>
    <phoneticPr fontId="2"/>
  </si>
  <si>
    <t>上田地区センター</t>
    <rPh sb="0" eb="2">
      <t>カミダ</t>
    </rPh>
    <rPh sb="2" eb="4">
      <t>チク</t>
    </rPh>
    <phoneticPr fontId="2"/>
  </si>
  <si>
    <t>移動児童館
「おひさまハロウイン」</t>
    <rPh sb="0" eb="2">
      <t>イドウ</t>
    </rPh>
    <rPh sb="2" eb="5">
      <t>ジドウカン</t>
    </rPh>
    <phoneticPr fontId="2"/>
  </si>
  <si>
    <t>仮装して楽しもう！！</t>
    <rPh sb="0" eb="2">
      <t>カソウ</t>
    </rPh>
    <rPh sb="4" eb="5">
      <t>タノ</t>
    </rPh>
    <phoneticPr fontId="2"/>
  </si>
  <si>
    <t>10月26日
10:30～11:30　</t>
    <rPh sb="2" eb="3">
      <t>ガツ</t>
    </rPh>
    <rPh sb="5" eb="6">
      <t>ニチ</t>
    </rPh>
    <phoneticPr fontId="2"/>
  </si>
  <si>
    <t>11月15日
10:30～14:30　</t>
    <rPh sb="2" eb="3">
      <t>ガツ</t>
    </rPh>
    <rPh sb="5" eb="6">
      <t>ニチ</t>
    </rPh>
    <phoneticPr fontId="2"/>
  </si>
  <si>
    <t>移動児童館
【ドリーム号がやってきた】</t>
    <rPh sb="0" eb="2">
      <t>イドウ</t>
    </rPh>
    <rPh sb="2" eb="5">
      <t>ジドウカン</t>
    </rPh>
    <rPh sb="11" eb="12">
      <t>ゴウ</t>
    </rPh>
    <phoneticPr fontId="2"/>
  </si>
  <si>
    <t xml:space="preserve">遊具とスタッフがあなたのご近所に遊びに行きます
</t>
    <rPh sb="0" eb="2">
      <t>ユウグ</t>
    </rPh>
    <rPh sb="13" eb="15">
      <t>キンジョ</t>
    </rPh>
    <rPh sb="16" eb="17">
      <t>アソ</t>
    </rPh>
    <rPh sb="19" eb="20">
      <t>イ</t>
    </rPh>
    <phoneticPr fontId="2"/>
  </si>
  <si>
    <t>10月4日
14:30～16:30　</t>
    <rPh sb="2" eb="3">
      <t>ガツ</t>
    </rPh>
    <rPh sb="4" eb="5">
      <t>ニチ</t>
    </rPh>
    <phoneticPr fontId="2"/>
  </si>
  <si>
    <t>遊具とスタッフがあなたのご近所に遊びに行きます
みなみだいら児童館ぷらねっと共催
ひまわり号も来ます</t>
    <rPh sb="0" eb="2">
      <t>ユウグ</t>
    </rPh>
    <rPh sb="13" eb="15">
      <t>キンジョ</t>
    </rPh>
    <rPh sb="16" eb="17">
      <t>アソ</t>
    </rPh>
    <rPh sb="19" eb="20">
      <t>イ</t>
    </rPh>
    <rPh sb="30" eb="33">
      <t>ジドウカン</t>
    </rPh>
    <rPh sb="38" eb="40">
      <t>キョウサイ</t>
    </rPh>
    <rPh sb="45" eb="46">
      <t>ゴウ</t>
    </rPh>
    <rPh sb="47" eb="48">
      <t>キ</t>
    </rPh>
    <phoneticPr fontId="2"/>
  </si>
  <si>
    <t>ほほえみ公園</t>
    <rPh sb="4" eb="6">
      <t>コウエン</t>
    </rPh>
    <phoneticPr fontId="2"/>
  </si>
  <si>
    <t>遊具とスタッフがあなたのご近所に遊びに行きます
Ｗｉｔｈみな児</t>
    <rPh sb="0" eb="2">
      <t>ユウグ</t>
    </rPh>
    <rPh sb="13" eb="15">
      <t>キンジョ</t>
    </rPh>
    <rPh sb="16" eb="17">
      <t>アソ</t>
    </rPh>
    <rPh sb="19" eb="20">
      <t>イ</t>
    </rPh>
    <phoneticPr fontId="2"/>
  </si>
  <si>
    <t>10月25日
14:30～16:30　</t>
    <rPh sb="2" eb="3">
      <t>ガツ</t>
    </rPh>
    <rPh sb="5" eb="6">
      <t>ニチ</t>
    </rPh>
    <phoneticPr fontId="2"/>
  </si>
  <si>
    <t>遊具とスタッフがあなたのご近所に遊びに行きます
みなみだいら児童館ぷらねっと共催</t>
    <rPh sb="0" eb="2">
      <t>ユウグ</t>
    </rPh>
    <rPh sb="13" eb="15">
      <t>キンジョ</t>
    </rPh>
    <rPh sb="16" eb="17">
      <t>アソ</t>
    </rPh>
    <rPh sb="19" eb="20">
      <t>イ</t>
    </rPh>
    <rPh sb="30" eb="33">
      <t>ジドウカン</t>
    </rPh>
    <rPh sb="38" eb="40">
      <t>キョウサイ</t>
    </rPh>
    <phoneticPr fontId="2"/>
  </si>
  <si>
    <t>11月7日
15:00～17:00　</t>
    <rPh sb="2" eb="3">
      <t>ガツ</t>
    </rPh>
    <rPh sb="4" eb="5">
      <t>ニチ</t>
    </rPh>
    <phoneticPr fontId="2"/>
  </si>
  <si>
    <t>かしまだい地区広場</t>
    <rPh sb="5" eb="7">
      <t>チク</t>
    </rPh>
    <rPh sb="7" eb="9">
      <t>ヒロバ</t>
    </rPh>
    <phoneticPr fontId="2"/>
  </si>
  <si>
    <t>遊具とスタッフがあなたのご近所に遊びに行きます
Ｗｉｔｈみな児</t>
    <rPh sb="0" eb="2">
      <t>ユウグ</t>
    </rPh>
    <rPh sb="13" eb="15">
      <t>キンジョ</t>
    </rPh>
    <rPh sb="16" eb="17">
      <t>アソ</t>
    </rPh>
    <rPh sb="19" eb="20">
      <t>イ</t>
    </rPh>
    <rPh sb="30" eb="31">
      <t>ジ</t>
    </rPh>
    <phoneticPr fontId="2"/>
  </si>
  <si>
    <t>11月15日
14:30～16:30　</t>
    <rPh sb="2" eb="3">
      <t>ガツ</t>
    </rPh>
    <rPh sb="5" eb="6">
      <t>ニチ</t>
    </rPh>
    <phoneticPr fontId="2"/>
  </si>
  <si>
    <t>遊具とスタッフがあなたのご近所に
遊びに行きます</t>
    <rPh sb="0" eb="2">
      <t>ユウグ</t>
    </rPh>
    <rPh sb="13" eb="15">
      <t>キンジョ</t>
    </rPh>
    <rPh sb="17" eb="18">
      <t>アソ</t>
    </rPh>
    <rPh sb="20" eb="21">
      <t>イ</t>
    </rPh>
    <phoneticPr fontId="2"/>
  </si>
  <si>
    <t>11月30日
14:00～16:30　</t>
    <rPh sb="2" eb="3">
      <t>ガツ</t>
    </rPh>
    <rPh sb="5" eb="6">
      <t>ニチ</t>
    </rPh>
    <phoneticPr fontId="2"/>
  </si>
  <si>
    <t>12月20日
14:30～16:30　</t>
    <rPh sb="2" eb="3">
      <t>ガツ</t>
    </rPh>
    <rPh sb="5" eb="6">
      <t>ニチ</t>
    </rPh>
    <phoneticPr fontId="2"/>
  </si>
  <si>
    <t>mama  time　～りラックス～</t>
    <phoneticPr fontId="2"/>
  </si>
  <si>
    <t>保育スタッフのいるカフェで子育て中の方お茶を飲みながら一息つきませんか？</t>
    <rPh sb="0" eb="2">
      <t>ホイク</t>
    </rPh>
    <rPh sb="13" eb="15">
      <t>コソダ</t>
    </rPh>
    <rPh sb="16" eb="17">
      <t>チュウ</t>
    </rPh>
    <rPh sb="18" eb="19">
      <t>カタ</t>
    </rPh>
    <rPh sb="20" eb="21">
      <t>チャ</t>
    </rPh>
    <rPh sb="22" eb="23">
      <t>ノ</t>
    </rPh>
    <rPh sb="27" eb="29">
      <t>ヒトイキ</t>
    </rPh>
    <phoneticPr fontId="2"/>
  </si>
  <si>
    <t>10月20日
10:30～12:00
ラストオーダー11:45　</t>
    <rPh sb="2" eb="3">
      <t>ガツ</t>
    </rPh>
    <rPh sb="5" eb="6">
      <t>ニチ</t>
    </rPh>
    <phoneticPr fontId="2"/>
  </si>
  <si>
    <t>12月8日
10:30～12:00
ラストオーダー11:45　</t>
    <rPh sb="2" eb="3">
      <t>ガツ</t>
    </rPh>
    <rPh sb="4" eb="5">
      <t>ニチ</t>
    </rPh>
    <phoneticPr fontId="2"/>
  </si>
  <si>
    <t>おやつキッズ</t>
    <phoneticPr fontId="2"/>
  </si>
  <si>
    <t>小学生むけおやつづくり
☆小学生以上18歳以下
＊申し込み要、詳細はおたより参照</t>
    <rPh sb="0" eb="3">
      <t>ショウガクセイ</t>
    </rPh>
    <rPh sb="13" eb="16">
      <t>ショウガクセイ</t>
    </rPh>
    <rPh sb="16" eb="18">
      <t>イジョウ</t>
    </rPh>
    <rPh sb="20" eb="21">
      <t>サイ</t>
    </rPh>
    <rPh sb="21" eb="23">
      <t>イカ</t>
    </rPh>
    <rPh sb="25" eb="26">
      <t>モウ</t>
    </rPh>
    <rPh sb="27" eb="28">
      <t>コ</t>
    </rPh>
    <rPh sb="29" eb="30">
      <t>ヨウ</t>
    </rPh>
    <rPh sb="31" eb="33">
      <t>ショウサイ</t>
    </rPh>
    <rPh sb="38" eb="40">
      <t>サンショウ</t>
    </rPh>
    <phoneticPr fontId="2"/>
  </si>
  <si>
    <t>10月14日
14:00～16:00</t>
    <rPh sb="2" eb="3">
      <t>ツキ</t>
    </rPh>
    <rPh sb="5" eb="6">
      <t>ヒ</t>
    </rPh>
    <phoneticPr fontId="2"/>
  </si>
  <si>
    <t>毎月の児童館のおたよりやホームページ参照　</t>
    <rPh sb="0" eb="1">
      <t>マイ</t>
    </rPh>
    <rPh sb="1" eb="2">
      <t>ガツ</t>
    </rPh>
    <rPh sb="3" eb="6">
      <t>ジドウカン</t>
    </rPh>
    <rPh sb="18" eb="20">
      <t>サンショウ</t>
    </rPh>
    <phoneticPr fontId="2"/>
  </si>
  <si>
    <t>あそビバいえろ～ひらやま児童館</t>
    <phoneticPr fontId="2"/>
  </si>
  <si>
    <t>ハロウィン</t>
    <phoneticPr fontId="2"/>
  </si>
  <si>
    <t>今年も、平山台健康・市民支援センターがハロウィンタウンに変身だ！！</t>
    <rPh sb="0" eb="2">
      <t>コトシ</t>
    </rPh>
    <rPh sb="4" eb="6">
      <t>ヒラヤマ</t>
    </rPh>
    <rPh sb="6" eb="7">
      <t>ダイ</t>
    </rPh>
    <rPh sb="7" eb="9">
      <t>ケンコウ</t>
    </rPh>
    <rPh sb="10" eb="12">
      <t>シミン</t>
    </rPh>
    <rPh sb="12" eb="14">
      <t>シエン</t>
    </rPh>
    <rPh sb="28" eb="30">
      <t>ヘンシン</t>
    </rPh>
    <phoneticPr fontId="2"/>
  </si>
  <si>
    <t>10月28日
14:00～15:30　</t>
    <rPh sb="2" eb="3">
      <t>ガツ</t>
    </rPh>
    <rPh sb="5" eb="6">
      <t>ニチ</t>
    </rPh>
    <phoneticPr fontId="2"/>
  </si>
  <si>
    <t>平山台健康・市民支援センター</t>
    <rPh sb="0" eb="2">
      <t>ヒラヤマ</t>
    </rPh>
    <rPh sb="2" eb="3">
      <t>ダイ</t>
    </rPh>
    <rPh sb="3" eb="5">
      <t>ケンコウ</t>
    </rPh>
    <rPh sb="6" eb="8">
      <t>シミン</t>
    </rPh>
    <rPh sb="8" eb="10">
      <t>シエン</t>
    </rPh>
    <phoneticPr fontId="2"/>
  </si>
  <si>
    <t>申込制
未定</t>
    <rPh sb="0" eb="2">
      <t>モウシコミ</t>
    </rPh>
    <rPh sb="2" eb="3">
      <t>セイ</t>
    </rPh>
    <rPh sb="4" eb="6">
      <t>ミテイ</t>
    </rPh>
    <phoneticPr fontId="2"/>
  </si>
  <si>
    <t>おさがりバトンタッチ</t>
    <phoneticPr fontId="2"/>
  </si>
  <si>
    <t>11月9日
時間未定</t>
    <rPh sb="2" eb="3">
      <t>ガツ</t>
    </rPh>
    <rPh sb="4" eb="5">
      <t>ヒ</t>
    </rPh>
    <rPh sb="6" eb="8">
      <t>ジカン</t>
    </rPh>
    <rPh sb="8" eb="10">
      <t>ミテイ</t>
    </rPh>
    <phoneticPr fontId="2"/>
  </si>
  <si>
    <t>ひらやま児童館及び七生台地区センター</t>
    <rPh sb="4" eb="7">
      <t>ジドウカン</t>
    </rPh>
    <rPh sb="7" eb="8">
      <t>オヨ</t>
    </rPh>
    <rPh sb="9" eb="11">
      <t>ナナオ</t>
    </rPh>
    <rPh sb="11" eb="12">
      <t>ダイ</t>
    </rPh>
    <rPh sb="12" eb="14">
      <t>チク</t>
    </rPh>
    <phoneticPr fontId="2"/>
  </si>
  <si>
    <t>11月10日
時間未定</t>
    <rPh sb="2" eb="3">
      <t>ガツ</t>
    </rPh>
    <rPh sb="5" eb="6">
      <t>ヒ</t>
    </rPh>
    <rPh sb="7" eb="9">
      <t>ジカン</t>
    </rPh>
    <rPh sb="9" eb="11">
      <t>ミテイ</t>
    </rPh>
    <phoneticPr fontId="2"/>
  </si>
  <si>
    <t>11月11日
時間未定</t>
    <rPh sb="2" eb="3">
      <t>ガツ</t>
    </rPh>
    <rPh sb="5" eb="6">
      <t>ヒ</t>
    </rPh>
    <rPh sb="7" eb="9">
      <t>ジカン</t>
    </rPh>
    <rPh sb="9" eb="11">
      <t>ミテイ</t>
    </rPh>
    <phoneticPr fontId="2"/>
  </si>
  <si>
    <t>すくすくクラブ</t>
    <phoneticPr fontId="2"/>
  </si>
  <si>
    <t>概ね生後３ゕ月から１２ゕ月の赤ちゃんと保護者が集まって楽しい時間を過ごしましょう</t>
    <rPh sb="0" eb="1">
      <t>オオム</t>
    </rPh>
    <rPh sb="2" eb="4">
      <t>セイゴ</t>
    </rPh>
    <rPh sb="6" eb="7">
      <t>ゲツ</t>
    </rPh>
    <rPh sb="12" eb="13">
      <t>ゲツ</t>
    </rPh>
    <rPh sb="14" eb="15">
      <t>アカ</t>
    </rPh>
    <rPh sb="19" eb="22">
      <t>ホゴシャ</t>
    </rPh>
    <rPh sb="23" eb="24">
      <t>アツ</t>
    </rPh>
    <rPh sb="27" eb="28">
      <t>タノ</t>
    </rPh>
    <rPh sb="30" eb="32">
      <t>ジカン</t>
    </rPh>
    <rPh sb="33" eb="34">
      <t>ス</t>
    </rPh>
    <phoneticPr fontId="2"/>
  </si>
  <si>
    <t>11月16日
10:30～11:30　</t>
    <rPh sb="2" eb="3">
      <t>ガツ</t>
    </rPh>
    <rPh sb="5" eb="6">
      <t>ニチ</t>
    </rPh>
    <phoneticPr fontId="2"/>
  </si>
  <si>
    <t>みんなのたまり場
（平山中地区青少年育成会共催）</t>
    <rPh sb="7" eb="8">
      <t>バ</t>
    </rPh>
    <rPh sb="10" eb="12">
      <t>ヒラヤマ</t>
    </rPh>
    <rPh sb="12" eb="13">
      <t>チュウ</t>
    </rPh>
    <rPh sb="13" eb="15">
      <t>チク</t>
    </rPh>
    <rPh sb="15" eb="18">
      <t>セイショウネン</t>
    </rPh>
    <rPh sb="18" eb="21">
      <t>イクセイカイ</t>
    </rPh>
    <rPh sb="21" eb="22">
      <t>キョウ</t>
    </rPh>
    <rPh sb="22" eb="23">
      <t>サイ</t>
    </rPh>
    <phoneticPr fontId="2"/>
  </si>
  <si>
    <t>滝合小学校体育館でみんなで楽しく遊びましょう</t>
    <rPh sb="0" eb="1">
      <t>タキ</t>
    </rPh>
    <rPh sb="1" eb="2">
      <t>アイ</t>
    </rPh>
    <rPh sb="2" eb="5">
      <t>ショウガッコウ</t>
    </rPh>
    <rPh sb="5" eb="8">
      <t>タイイクカン</t>
    </rPh>
    <rPh sb="13" eb="14">
      <t>タノ</t>
    </rPh>
    <rPh sb="16" eb="17">
      <t>アソ</t>
    </rPh>
    <phoneticPr fontId="2"/>
  </si>
  <si>
    <t>12月2日
13:00～15:00　</t>
    <rPh sb="2" eb="3">
      <t>ガツ</t>
    </rPh>
    <rPh sb="4" eb="5">
      <t>ニチ</t>
    </rPh>
    <phoneticPr fontId="2"/>
  </si>
  <si>
    <t>滝合小学校体育館</t>
    <rPh sb="0" eb="1">
      <t>タキ</t>
    </rPh>
    <rPh sb="1" eb="2">
      <t>アイ</t>
    </rPh>
    <rPh sb="2" eb="5">
      <t>ショウガッコウ</t>
    </rPh>
    <rPh sb="5" eb="8">
      <t>タイイクカン</t>
    </rPh>
    <phoneticPr fontId="2"/>
  </si>
  <si>
    <t>もちつき</t>
    <phoneticPr fontId="2"/>
  </si>
  <si>
    <t>むかしのやり方で蒸篭でもち米を吹かして臼と杵と人力でおもちをつきます。</t>
    <rPh sb="6" eb="7">
      <t>カタ</t>
    </rPh>
    <rPh sb="8" eb="10">
      <t>セイロ</t>
    </rPh>
    <rPh sb="13" eb="14">
      <t>ゴメ</t>
    </rPh>
    <rPh sb="15" eb="16">
      <t>フ</t>
    </rPh>
    <rPh sb="19" eb="20">
      <t>ウス</t>
    </rPh>
    <rPh sb="21" eb="22">
      <t>キネ</t>
    </rPh>
    <rPh sb="23" eb="25">
      <t>ジンリキ</t>
    </rPh>
    <phoneticPr fontId="2"/>
  </si>
  <si>
    <t>12月16日
時間未定　</t>
    <rPh sb="2" eb="3">
      <t>ガツ</t>
    </rPh>
    <rPh sb="5" eb="6">
      <t>ニチ</t>
    </rPh>
    <rPh sb="7" eb="9">
      <t>ジカン</t>
    </rPh>
    <rPh sb="9" eb="11">
      <t>ミテイ</t>
    </rPh>
    <phoneticPr fontId="2"/>
  </si>
  <si>
    <t>赤ちゃんと遊ぼう</t>
    <rPh sb="0" eb="1">
      <t>アカ</t>
    </rPh>
    <rPh sb="5" eb="6">
      <t>アソ</t>
    </rPh>
    <phoneticPr fontId="2"/>
  </si>
  <si>
    <t>子育て広場で小・中学生と乳幼児とふれあい遊びます。</t>
    <rPh sb="0" eb="1">
      <t>コ</t>
    </rPh>
    <rPh sb="1" eb="2">
      <t>ソダ</t>
    </rPh>
    <rPh sb="3" eb="5">
      <t>ヒロバ</t>
    </rPh>
    <rPh sb="6" eb="7">
      <t>ショウ</t>
    </rPh>
    <rPh sb="8" eb="9">
      <t>チュウ</t>
    </rPh>
    <rPh sb="9" eb="11">
      <t>ガクセイ</t>
    </rPh>
    <rPh sb="12" eb="15">
      <t>ニュウヨウジ</t>
    </rPh>
    <rPh sb="20" eb="21">
      <t>アソ</t>
    </rPh>
    <phoneticPr fontId="2"/>
  </si>
  <si>
    <t>12月27日
10:30～13:00</t>
    <rPh sb="2" eb="3">
      <t>ガツ</t>
    </rPh>
    <rPh sb="5" eb="6">
      <t>ニチ</t>
    </rPh>
    <phoneticPr fontId="2"/>
  </si>
  <si>
    <t>年末大掃除大会</t>
    <rPh sb="0" eb="2">
      <t>ネンマツ</t>
    </rPh>
    <rPh sb="2" eb="5">
      <t>オオソウジ</t>
    </rPh>
    <rPh sb="5" eb="7">
      <t>タイカイ</t>
    </rPh>
    <phoneticPr fontId="2"/>
  </si>
  <si>
    <t xml:space="preserve">ひらやま児童館ホールでみんなで楽しく掃除しましょう！！
</t>
    <rPh sb="4" eb="7">
      <t>ジドウカン</t>
    </rPh>
    <rPh sb="15" eb="16">
      <t>タノ</t>
    </rPh>
    <rPh sb="18" eb="20">
      <t>ソウジ</t>
    </rPh>
    <phoneticPr fontId="2"/>
  </si>
  <si>
    <t>12月28日
時間未定　</t>
    <rPh sb="2" eb="3">
      <t>ガツ</t>
    </rPh>
    <rPh sb="5" eb="6">
      <t>ニチ</t>
    </rPh>
    <rPh sb="7" eb="9">
      <t>ジカン</t>
    </rPh>
    <rPh sb="9" eb="11">
      <t>ミテイ</t>
    </rPh>
    <phoneticPr fontId="2"/>
  </si>
  <si>
    <t>日野宿楽市楽座文化講座
「月を愛でる会　～地歌舞と江戸の音曲と共に～」</t>
    <rPh sb="13" eb="14">
      <t>ツキ</t>
    </rPh>
    <rPh sb="15" eb="16">
      <t>メ</t>
    </rPh>
    <rPh sb="18" eb="19">
      <t>カイ</t>
    </rPh>
    <rPh sb="21" eb="24">
      <t>ジウタマイ</t>
    </rPh>
    <rPh sb="25" eb="27">
      <t>エド</t>
    </rPh>
    <rPh sb="28" eb="30">
      <t>オンギョク</t>
    </rPh>
    <rPh sb="31" eb="32">
      <t>トモ</t>
    </rPh>
    <phoneticPr fontId="2"/>
  </si>
  <si>
    <t>日野宿本陣で、旧暦９月１５日の十五夜に、お月見をします。</t>
    <rPh sb="0" eb="2">
      <t>ヒノ</t>
    </rPh>
    <rPh sb="2" eb="3">
      <t>シュク</t>
    </rPh>
    <rPh sb="3" eb="5">
      <t>ホンジン</t>
    </rPh>
    <rPh sb="7" eb="9">
      <t>キュウレキ</t>
    </rPh>
    <rPh sb="10" eb="11">
      <t>ガツ</t>
    </rPh>
    <rPh sb="13" eb="14">
      <t>ニチ</t>
    </rPh>
    <rPh sb="15" eb="18">
      <t>ジュウゴヤ</t>
    </rPh>
    <rPh sb="21" eb="23">
      <t>ツキミ</t>
    </rPh>
    <phoneticPr fontId="2"/>
  </si>
  <si>
    <t>10月7日
　18:00～20:00　</t>
    <rPh sb="2" eb="3">
      <t>ガツ</t>
    </rPh>
    <rPh sb="4" eb="5">
      <t>ニチ</t>
    </rPh>
    <phoneticPr fontId="2"/>
  </si>
  <si>
    <t>一般500円
小・中学生350円</t>
    <rPh sb="0" eb="2">
      <t>イッパン</t>
    </rPh>
    <rPh sb="5" eb="6">
      <t>エン</t>
    </rPh>
    <rPh sb="7" eb="8">
      <t>ショウ</t>
    </rPh>
    <rPh sb="9" eb="12">
      <t>チュウガクセイ</t>
    </rPh>
    <rPh sb="15" eb="16">
      <t>エン</t>
    </rPh>
    <phoneticPr fontId="2"/>
  </si>
  <si>
    <t>9月15日号広報に掲載予定</t>
    <rPh sb="6" eb="8">
      <t>コウホウ</t>
    </rPh>
    <phoneticPr fontId="2"/>
  </si>
  <si>
    <t>583-5100</t>
    <phoneticPr fontId="2"/>
  </si>
  <si>
    <t>「つるし雛」を作る会</t>
    <rPh sb="4" eb="5">
      <t>ビナ</t>
    </rPh>
    <rPh sb="7" eb="8">
      <t>ツク</t>
    </rPh>
    <rPh sb="9" eb="10">
      <t>カイ</t>
    </rPh>
    <phoneticPr fontId="2"/>
  </si>
  <si>
    <t>つるし雛作りの講習会。作ったつるし雛は3月に本陣で飾ることができます。
※2回連続の講習会です。</t>
    <rPh sb="3" eb="4">
      <t>ビナ</t>
    </rPh>
    <rPh sb="4" eb="5">
      <t>ツク</t>
    </rPh>
    <rPh sb="7" eb="10">
      <t>コウシュウカイ</t>
    </rPh>
    <rPh sb="11" eb="12">
      <t>ツク</t>
    </rPh>
    <rPh sb="17" eb="18">
      <t>ビナ</t>
    </rPh>
    <rPh sb="20" eb="21">
      <t>ガツ</t>
    </rPh>
    <rPh sb="22" eb="24">
      <t>ホンジン</t>
    </rPh>
    <rPh sb="25" eb="26">
      <t>カザ</t>
    </rPh>
    <rPh sb="38" eb="39">
      <t>カイ</t>
    </rPh>
    <rPh sb="39" eb="41">
      <t>レンゾク</t>
    </rPh>
    <rPh sb="42" eb="45">
      <t>コウシュウカイ</t>
    </rPh>
    <phoneticPr fontId="2"/>
  </si>
  <si>
    <t>10月12日・
10月19日
　13:00～15:00　</t>
    <rPh sb="2" eb="3">
      <t>ガツ</t>
    </rPh>
    <rPh sb="5" eb="6">
      <t>ニチ</t>
    </rPh>
    <rPh sb="10" eb="11">
      <t>ガツ</t>
    </rPh>
    <rPh sb="13" eb="14">
      <t>ニチ</t>
    </rPh>
    <phoneticPr fontId="2"/>
  </si>
  <si>
    <t>日野宿交流館</t>
    <rPh sb="0" eb="2">
      <t>ヒノ</t>
    </rPh>
    <rPh sb="2" eb="3">
      <t>ジュク</t>
    </rPh>
    <rPh sb="3" eb="5">
      <t>コウリュウ</t>
    </rPh>
    <rPh sb="5" eb="6">
      <t>カン</t>
    </rPh>
    <phoneticPr fontId="2"/>
  </si>
  <si>
    <t>材料費1,000円</t>
    <rPh sb="0" eb="3">
      <t>ザイリョウヒ</t>
    </rPh>
    <rPh sb="8" eb="9">
      <t>エン</t>
    </rPh>
    <phoneticPr fontId="2"/>
  </si>
  <si>
    <t>9月15日号広報に掲載予定
高校生以上、定員30名</t>
    <rPh sb="6" eb="8">
      <t>コウホウ</t>
    </rPh>
    <rPh sb="14" eb="17">
      <t>コウコウセイ</t>
    </rPh>
    <rPh sb="17" eb="19">
      <t>イジョウ</t>
    </rPh>
    <rPh sb="20" eb="22">
      <t>テイイン</t>
    </rPh>
    <rPh sb="24" eb="25">
      <t>メイ</t>
    </rPh>
    <phoneticPr fontId="2"/>
  </si>
  <si>
    <t>新選組のふるさと歴史館</t>
    <rPh sb="0" eb="2">
      <t>シンセン</t>
    </rPh>
    <rPh sb="2" eb="3">
      <t>グミ</t>
    </rPh>
    <rPh sb="8" eb="11">
      <t>レキシカン</t>
    </rPh>
    <phoneticPr fontId="2"/>
  </si>
  <si>
    <t>日野宿楽市楽座文化講座
「重陽の節供」</t>
    <rPh sb="13" eb="15">
      <t>チョウヨウ</t>
    </rPh>
    <rPh sb="16" eb="18">
      <t>セック</t>
    </rPh>
    <phoneticPr fontId="2"/>
  </si>
  <si>
    <t>10月28日～11月5日
　9:30～17:00　</t>
    <rPh sb="2" eb="3">
      <t>ガツ</t>
    </rPh>
    <rPh sb="5" eb="6">
      <t>ニチ</t>
    </rPh>
    <rPh sb="9" eb="10">
      <t>ツキ</t>
    </rPh>
    <rPh sb="11" eb="12">
      <t>ニチ</t>
    </rPh>
    <phoneticPr fontId="2"/>
  </si>
  <si>
    <t>日野宿本陣</t>
    <rPh sb="0" eb="2">
      <t>ヒノ</t>
    </rPh>
    <rPh sb="2" eb="3">
      <t>ジュク</t>
    </rPh>
    <rPh sb="3" eb="5">
      <t>ホンジン</t>
    </rPh>
    <phoneticPr fontId="2"/>
  </si>
  <si>
    <t>入館料
一般200円
小中学生50円</t>
    <rPh sb="0" eb="3">
      <t>ニュウカンリョウ</t>
    </rPh>
    <rPh sb="4" eb="6">
      <t>イッパン</t>
    </rPh>
    <rPh sb="9" eb="10">
      <t>エン</t>
    </rPh>
    <rPh sb="11" eb="15">
      <t>ショウチュウガクセイ</t>
    </rPh>
    <rPh sb="17" eb="18">
      <t>エン</t>
    </rPh>
    <phoneticPr fontId="2"/>
  </si>
  <si>
    <t>10月15日号広報で掲載予定</t>
    <rPh sb="2" eb="3">
      <t>ガツ</t>
    </rPh>
    <rPh sb="5" eb="6">
      <t>ニチ</t>
    </rPh>
    <rPh sb="6" eb="7">
      <t>ゴウ</t>
    </rPh>
    <rPh sb="7" eb="9">
      <t>コウホウ</t>
    </rPh>
    <rPh sb="10" eb="12">
      <t>ケイサイ</t>
    </rPh>
    <rPh sb="12" eb="14">
      <t>ヨテイ</t>
    </rPh>
    <phoneticPr fontId="2"/>
  </si>
  <si>
    <t>特別展「井上源三郎没後150年展（仮称）」</t>
    <phoneticPr fontId="2"/>
  </si>
  <si>
    <t>平成30年1月が新選組の井上源三郎没後150年にあたることを機に、源三郎の事績を、兄で八王子千人同心であった井上松五郎と共に紹介する展示を行います</t>
    <rPh sb="0" eb="2">
      <t>ヘイセイ</t>
    </rPh>
    <rPh sb="4" eb="5">
      <t>ネン</t>
    </rPh>
    <rPh sb="6" eb="7">
      <t>ツキ</t>
    </rPh>
    <rPh sb="8" eb="11">
      <t>シンセングミ</t>
    </rPh>
    <rPh sb="12" eb="14">
      <t>イノウエ</t>
    </rPh>
    <rPh sb="14" eb="17">
      <t>ゲンザブロウ</t>
    </rPh>
    <rPh sb="17" eb="19">
      <t>ボツゴ</t>
    </rPh>
    <rPh sb="22" eb="23">
      <t>ネン</t>
    </rPh>
    <rPh sb="30" eb="31">
      <t>キ</t>
    </rPh>
    <rPh sb="33" eb="36">
      <t>ゲンザブロウ</t>
    </rPh>
    <rPh sb="37" eb="39">
      <t>ジセキ</t>
    </rPh>
    <rPh sb="41" eb="42">
      <t>アニ</t>
    </rPh>
    <rPh sb="43" eb="46">
      <t>ハチオウジ</t>
    </rPh>
    <rPh sb="46" eb="48">
      <t>センニン</t>
    </rPh>
    <rPh sb="48" eb="50">
      <t>ドウシン</t>
    </rPh>
    <rPh sb="54" eb="56">
      <t>イノウエ</t>
    </rPh>
    <rPh sb="56" eb="59">
      <t>マツゴロウ</t>
    </rPh>
    <rPh sb="60" eb="61">
      <t>トモ</t>
    </rPh>
    <rPh sb="62" eb="64">
      <t>ショウカイ</t>
    </rPh>
    <rPh sb="66" eb="68">
      <t>テンジ</t>
    </rPh>
    <rPh sb="69" eb="70">
      <t>オコナ</t>
    </rPh>
    <phoneticPr fontId="2"/>
  </si>
  <si>
    <t>12月12日～2月18日
　9:30～17:00</t>
    <rPh sb="2" eb="3">
      <t>ガツ</t>
    </rPh>
    <rPh sb="5" eb="6">
      <t>ニチ</t>
    </rPh>
    <rPh sb="8" eb="9">
      <t>ガツ</t>
    </rPh>
    <rPh sb="11" eb="12">
      <t>ニチ</t>
    </rPh>
    <phoneticPr fontId="2"/>
  </si>
  <si>
    <t>12月1日号広報に掲載予定</t>
    <rPh sb="6" eb="8">
      <t>コウホウ</t>
    </rPh>
    <phoneticPr fontId="2"/>
  </si>
  <si>
    <t>日野宿楽市楽座文化講座
「餅花作りの会」</t>
    <rPh sb="13" eb="14">
      <t>モチ</t>
    </rPh>
    <rPh sb="14" eb="15">
      <t>バナ</t>
    </rPh>
    <rPh sb="15" eb="16">
      <t>ツク</t>
    </rPh>
    <rPh sb="18" eb="19">
      <t>カイ</t>
    </rPh>
    <phoneticPr fontId="2"/>
  </si>
  <si>
    <t>正月の飾り物である「餅花」を作ります。</t>
    <rPh sb="0" eb="2">
      <t>ショウガツ</t>
    </rPh>
    <rPh sb="3" eb="4">
      <t>カザ</t>
    </rPh>
    <rPh sb="5" eb="6">
      <t>モノ</t>
    </rPh>
    <rPh sb="10" eb="11">
      <t>モチ</t>
    </rPh>
    <rPh sb="11" eb="12">
      <t>バナ</t>
    </rPh>
    <rPh sb="14" eb="15">
      <t>ツク</t>
    </rPh>
    <phoneticPr fontId="2"/>
  </si>
  <si>
    <t>12月23日
　13:00～15:00　</t>
    <rPh sb="2" eb="3">
      <t>ガツ</t>
    </rPh>
    <rPh sb="5" eb="6">
      <t>ニチ</t>
    </rPh>
    <phoneticPr fontId="2"/>
  </si>
  <si>
    <t>材料費800円</t>
    <rPh sb="0" eb="3">
      <t>ザイリョウヒ</t>
    </rPh>
    <rPh sb="6" eb="7">
      <t>エン</t>
    </rPh>
    <phoneticPr fontId="2"/>
  </si>
  <si>
    <t>12月1日号広報で掲載予定
定員20名</t>
    <rPh sb="2" eb="3">
      <t>ガツ</t>
    </rPh>
    <rPh sb="4" eb="5">
      <t>ニチ</t>
    </rPh>
    <rPh sb="5" eb="6">
      <t>ゴウ</t>
    </rPh>
    <rPh sb="6" eb="8">
      <t>コウホウ</t>
    </rPh>
    <rPh sb="9" eb="11">
      <t>ケイサイ</t>
    </rPh>
    <rPh sb="11" eb="13">
      <t>ヨテイ</t>
    </rPh>
    <rPh sb="14" eb="16">
      <t>テイイン</t>
    </rPh>
    <rPh sb="18" eb="19">
      <t>メイ</t>
    </rPh>
    <phoneticPr fontId="2"/>
  </si>
  <si>
    <t>「国保健康講座」を開催し、日々の健康づくりの重要性とその実践方法について周知する。（ノルディックウォーキングで全身エクササイズ）</t>
    <rPh sb="1" eb="3">
      <t>コクホ</t>
    </rPh>
    <rPh sb="3" eb="5">
      <t>ケンコウ</t>
    </rPh>
    <rPh sb="5" eb="7">
      <t>コウザ</t>
    </rPh>
    <rPh sb="9" eb="11">
      <t>カイサイ</t>
    </rPh>
    <rPh sb="13" eb="15">
      <t>ヒビ</t>
    </rPh>
    <rPh sb="16" eb="18">
      <t>ケンコウ</t>
    </rPh>
    <rPh sb="22" eb="25">
      <t>ジュウヨウセイ</t>
    </rPh>
    <rPh sb="28" eb="30">
      <t>ジッセン</t>
    </rPh>
    <rPh sb="30" eb="32">
      <t>ホウホウ</t>
    </rPh>
    <rPh sb="36" eb="38">
      <t>シュウチ</t>
    </rPh>
    <rPh sb="55" eb="57">
      <t>ゼンシン</t>
    </rPh>
    <phoneticPr fontId="2"/>
  </si>
  <si>
    <t>カワセミハウス</t>
    <phoneticPr fontId="2"/>
  </si>
  <si>
    <t>１０月１日号広報に掲載予定</t>
    <rPh sb="2" eb="3">
      <t>ガツ</t>
    </rPh>
    <rPh sb="4" eb="5">
      <t>ヒ</t>
    </rPh>
    <rPh sb="5" eb="6">
      <t>ゴウ</t>
    </rPh>
    <rPh sb="6" eb="8">
      <t>コウホウ</t>
    </rPh>
    <rPh sb="9" eb="11">
      <t>ケイサイ</t>
    </rPh>
    <rPh sb="11" eb="13">
      <t>ヨテイ</t>
    </rPh>
    <phoneticPr fontId="2"/>
  </si>
  <si>
    <t>保険年金課</t>
    <rPh sb="0" eb="2">
      <t>ホケン</t>
    </rPh>
    <rPh sb="2" eb="4">
      <t>ネンキン</t>
    </rPh>
    <rPh sb="4" eb="5">
      <t>カ</t>
    </rPh>
    <phoneticPr fontId="2"/>
  </si>
  <si>
    <t>514-8276</t>
    <phoneticPr fontId="2"/>
  </si>
  <si>
    <t>11月5日
13:30～15:00　</t>
    <rPh sb="2" eb="3">
      <t>ガツ</t>
    </rPh>
    <rPh sb="4" eb="5">
      <t>ニチ</t>
    </rPh>
    <phoneticPr fontId="2"/>
  </si>
  <si>
    <t>七生公会堂１階
七生福祉センター</t>
    <rPh sb="0" eb="2">
      <t>ナナオ</t>
    </rPh>
    <rPh sb="2" eb="5">
      <t>コウカイドウ</t>
    </rPh>
    <rPh sb="6" eb="7">
      <t>カイ</t>
    </rPh>
    <rPh sb="8" eb="10">
      <t>ナナオ</t>
    </rPh>
    <rPh sb="10" eb="12">
      <t>フクシ</t>
    </rPh>
    <phoneticPr fontId="2"/>
  </si>
  <si>
    <t>１０月1日号広報に掲載予定</t>
    <rPh sb="2" eb="3">
      <t>ガツ</t>
    </rPh>
    <rPh sb="4" eb="5">
      <t>ヒ</t>
    </rPh>
    <rPh sb="5" eb="6">
      <t>ゴウ</t>
    </rPh>
    <rPh sb="6" eb="8">
      <t>コウホウ</t>
    </rPh>
    <rPh sb="9" eb="11">
      <t>ケイサイ</t>
    </rPh>
    <rPh sb="11" eb="13">
      <t>ヨテイ</t>
    </rPh>
    <phoneticPr fontId="2"/>
  </si>
  <si>
    <t>おしゃべりタイム</t>
    <phoneticPr fontId="2"/>
  </si>
  <si>
    <t>親子交流、フリートーク</t>
    <rPh sb="0" eb="2">
      <t>オヤコ</t>
    </rPh>
    <rPh sb="2" eb="4">
      <t>コウリュウ</t>
    </rPh>
    <phoneticPr fontId="2"/>
  </si>
  <si>
    <t>10月25日
　10:45～11:45　</t>
    <rPh sb="2" eb="3">
      <t>ガツ</t>
    </rPh>
    <rPh sb="5" eb="6">
      <t>ニチ</t>
    </rPh>
    <phoneticPr fontId="2"/>
  </si>
  <si>
    <t>たまだいら児童館ふれっしゅ</t>
  </si>
  <si>
    <t>詳しくは児童館のお便りに記載</t>
  </si>
  <si>
    <t>042-589-1259</t>
  </si>
  <si>
    <t>11月29日
　10:45～11:45　</t>
    <rPh sb="2" eb="3">
      <t>ガツ</t>
    </rPh>
    <rPh sb="5" eb="6">
      <t>ニチ</t>
    </rPh>
    <phoneticPr fontId="2"/>
  </si>
  <si>
    <t>12月13日
　10:45～11:45　</t>
    <rPh sb="2" eb="3">
      <t>ガツ</t>
    </rPh>
    <rPh sb="5" eb="6">
      <t>ニチ</t>
    </rPh>
    <phoneticPr fontId="2"/>
  </si>
  <si>
    <t>スタジオ(音楽室)開放</t>
    <rPh sb="5" eb="8">
      <t>オンガクシツ</t>
    </rPh>
    <rPh sb="9" eb="11">
      <t>カイホウ</t>
    </rPh>
    <phoneticPr fontId="2"/>
  </si>
  <si>
    <t>中学生、高校生向け無料開放</t>
    <rPh sb="0" eb="3">
      <t>チュウガクセイ</t>
    </rPh>
    <rPh sb="4" eb="7">
      <t>コウコウセイ</t>
    </rPh>
    <rPh sb="7" eb="8">
      <t>ム</t>
    </rPh>
    <rPh sb="9" eb="11">
      <t>ムリョウ</t>
    </rPh>
    <rPh sb="11" eb="13">
      <t>カイホウ</t>
    </rPh>
    <phoneticPr fontId="2"/>
  </si>
  <si>
    <t>10月7日
　17:30～18:30　</t>
    <rPh sb="2" eb="3">
      <t>ガツ</t>
    </rPh>
    <rPh sb="4" eb="5">
      <t>ニチ</t>
    </rPh>
    <phoneticPr fontId="2"/>
  </si>
  <si>
    <t>11月4日
　17:30～18:30　</t>
    <rPh sb="2" eb="3">
      <t>ガツ</t>
    </rPh>
    <rPh sb="4" eb="5">
      <t>ニチ</t>
    </rPh>
    <phoneticPr fontId="2"/>
  </si>
  <si>
    <t>12月2日
　17:30～18:30　</t>
    <rPh sb="2" eb="3">
      <t>ガツ</t>
    </rPh>
    <rPh sb="4" eb="5">
      <t>ニチ</t>
    </rPh>
    <phoneticPr fontId="2"/>
  </si>
  <si>
    <t>ハローワーク八王子マザーズコーナー共催　子育て中の方で再就職を目指している方のパソコン教室</t>
  </si>
  <si>
    <t>現在子育て中の方で再就職を目指している方を対象としたパソコン講習</t>
  </si>
  <si>
    <t>10月11日～13日
10:15～16:00　</t>
    <phoneticPr fontId="2"/>
  </si>
  <si>
    <t>多摩平の森ふれあい館　集会室3－1、
3-2</t>
  </si>
  <si>
    <t>9月15日号広報に掲載</t>
    <phoneticPr fontId="2"/>
  </si>
  <si>
    <t>男女平等課</t>
  </si>
  <si>
    <t>584-2733</t>
  </si>
  <si>
    <t>DV被害者支援のための講演会</t>
  </si>
  <si>
    <t>ＤＶ被害者支援の基礎知識「デートDVについて」
講師：NPO法人レジリエンス　西山さつき氏</t>
    <rPh sb="4" eb="5">
      <t>シャ</t>
    </rPh>
    <rPh sb="8" eb="10">
      <t>キソ</t>
    </rPh>
    <rPh sb="10" eb="12">
      <t>チシキ</t>
    </rPh>
    <rPh sb="30" eb="32">
      <t>ホウジン</t>
    </rPh>
    <rPh sb="39" eb="41">
      <t>ニシヤマ</t>
    </rPh>
    <phoneticPr fontId="2"/>
  </si>
  <si>
    <t>11月29日
13：30～15:30</t>
    <phoneticPr fontId="2"/>
  </si>
  <si>
    <t>イオンモール多摩平の森　3階イオンホール</t>
    <rPh sb="13" eb="14">
      <t>カイ</t>
    </rPh>
    <phoneticPr fontId="2"/>
  </si>
  <si>
    <t>11月1日号広報に掲載</t>
    <phoneticPr fontId="2"/>
  </si>
  <si>
    <t>女性防災リーダー育成講座</t>
  </si>
  <si>
    <t>地域防災について積極的に行動できる女性リーダーを育成する講座</t>
  </si>
  <si>
    <t xml:space="preserve">11月2日、10日、
17日、24日
10:00～12:00
</t>
    <phoneticPr fontId="2"/>
  </si>
  <si>
    <t>多摩平の森ふれあい館　
第1回　集会室6
第2回～4回　集会室5</t>
    <rPh sb="12" eb="13">
      <t>ダイ</t>
    </rPh>
    <rPh sb="14" eb="15">
      <t>カイ</t>
    </rPh>
    <rPh sb="16" eb="19">
      <t>シュウカイシツ</t>
    </rPh>
    <rPh sb="21" eb="22">
      <t>ダイ</t>
    </rPh>
    <rPh sb="23" eb="24">
      <t>カイ</t>
    </rPh>
    <rPh sb="26" eb="27">
      <t>カイ</t>
    </rPh>
    <rPh sb="28" eb="31">
      <t>シュウカイシツ</t>
    </rPh>
    <phoneticPr fontId="2"/>
  </si>
  <si>
    <t>10月1日号広報に掲載</t>
  </si>
  <si>
    <t>DV防止・啓発パネル展</t>
    <rPh sb="2" eb="4">
      <t>ボウシ</t>
    </rPh>
    <rPh sb="5" eb="7">
      <t>ケイハツ</t>
    </rPh>
    <rPh sb="10" eb="11">
      <t>テン</t>
    </rPh>
    <phoneticPr fontId="2"/>
  </si>
  <si>
    <t>女性に対する暴力をなくす運動（内閣府）に伴う、DV防止・啓発のためのパネル展</t>
    <rPh sb="0" eb="2">
      <t>ジョセイ</t>
    </rPh>
    <rPh sb="3" eb="4">
      <t>タイ</t>
    </rPh>
    <rPh sb="6" eb="8">
      <t>ボウリョク</t>
    </rPh>
    <rPh sb="12" eb="14">
      <t>ウンドウ</t>
    </rPh>
    <rPh sb="15" eb="17">
      <t>ナイカク</t>
    </rPh>
    <rPh sb="17" eb="18">
      <t>フ</t>
    </rPh>
    <rPh sb="20" eb="21">
      <t>トモナ</t>
    </rPh>
    <rPh sb="25" eb="27">
      <t>ボウシ</t>
    </rPh>
    <rPh sb="28" eb="30">
      <t>ケイハツ</t>
    </rPh>
    <rPh sb="37" eb="38">
      <t>テン</t>
    </rPh>
    <phoneticPr fontId="2"/>
  </si>
  <si>
    <t>11月9日～　
　11月21日　</t>
    <rPh sb="2" eb="3">
      <t>ガツ</t>
    </rPh>
    <rPh sb="4" eb="5">
      <t>ニチ</t>
    </rPh>
    <rPh sb="11" eb="12">
      <t>ガツ</t>
    </rPh>
    <rPh sb="14" eb="15">
      <t>ニチ</t>
    </rPh>
    <phoneticPr fontId="2"/>
  </si>
  <si>
    <t>イオンモール多摩平の森GF　陽だまりのアトリウム</t>
    <rPh sb="6" eb="9">
      <t>タマダイラ</t>
    </rPh>
    <rPh sb="10" eb="11">
      <t>モリ</t>
    </rPh>
    <rPh sb="14" eb="15">
      <t>ヒ</t>
    </rPh>
    <phoneticPr fontId="2"/>
  </si>
  <si>
    <t>性的マイノリティ理解促進パネル展</t>
    <rPh sb="0" eb="2">
      <t>セイテキ</t>
    </rPh>
    <rPh sb="8" eb="10">
      <t>リカイ</t>
    </rPh>
    <rPh sb="10" eb="12">
      <t>ソクシン</t>
    </rPh>
    <rPh sb="15" eb="16">
      <t>テン</t>
    </rPh>
    <phoneticPr fontId="2"/>
  </si>
  <si>
    <t>性的マイノリティの理解促進のためのパネル展</t>
    <rPh sb="0" eb="2">
      <t>セイテキ</t>
    </rPh>
    <rPh sb="9" eb="11">
      <t>リカイ</t>
    </rPh>
    <rPh sb="11" eb="13">
      <t>ソクシン</t>
    </rPh>
    <rPh sb="20" eb="21">
      <t>テン</t>
    </rPh>
    <phoneticPr fontId="2"/>
  </si>
  <si>
    <t>11月30日
　～12月10日　</t>
    <rPh sb="2" eb="3">
      <t>ガツ</t>
    </rPh>
    <rPh sb="5" eb="6">
      <t>ニチ</t>
    </rPh>
    <rPh sb="11" eb="12">
      <t>ガツ</t>
    </rPh>
    <rPh sb="14" eb="15">
      <t>ニチ</t>
    </rPh>
    <phoneticPr fontId="2"/>
  </si>
  <si>
    <t>11月1日、12月1日号広報に掲載</t>
    <rPh sb="8" eb="9">
      <t>ガツ</t>
    </rPh>
    <rPh sb="10" eb="11">
      <t>ニチ</t>
    </rPh>
    <phoneticPr fontId="2"/>
  </si>
  <si>
    <t>父親学級</t>
    <rPh sb="0" eb="2">
      <t>チチオヤ</t>
    </rPh>
    <rPh sb="2" eb="4">
      <t>ガッキュウ</t>
    </rPh>
    <phoneticPr fontId="2"/>
  </si>
  <si>
    <t>男女での考え方の違いに気が付くことでお互いを認め合えるようにする講座</t>
    <rPh sb="0" eb="2">
      <t>ダンジョ</t>
    </rPh>
    <rPh sb="4" eb="5">
      <t>カンガ</t>
    </rPh>
    <rPh sb="6" eb="7">
      <t>カタ</t>
    </rPh>
    <rPh sb="8" eb="9">
      <t>チガ</t>
    </rPh>
    <rPh sb="11" eb="12">
      <t>キ</t>
    </rPh>
    <rPh sb="13" eb="14">
      <t>ツ</t>
    </rPh>
    <rPh sb="19" eb="20">
      <t>タガ</t>
    </rPh>
    <rPh sb="22" eb="23">
      <t>ミト</t>
    </rPh>
    <rPh sb="24" eb="25">
      <t>ア</t>
    </rPh>
    <rPh sb="32" eb="34">
      <t>コウザ</t>
    </rPh>
    <phoneticPr fontId="2"/>
  </si>
  <si>
    <t>12月16日
10:00～12:00　</t>
    <rPh sb="2" eb="3">
      <t>ガツ</t>
    </rPh>
    <rPh sb="5" eb="6">
      <t>ニチ</t>
    </rPh>
    <phoneticPr fontId="2"/>
  </si>
  <si>
    <t>ふれあいホールコミュニティルーム２</t>
    <phoneticPr fontId="2"/>
  </si>
  <si>
    <t>1人1,000円</t>
    <rPh sb="1" eb="2">
      <t>ニン</t>
    </rPh>
    <rPh sb="7" eb="8">
      <t>エン</t>
    </rPh>
    <phoneticPr fontId="2"/>
  </si>
  <si>
    <t>12月1日号広報に掲載</t>
    <phoneticPr fontId="2"/>
  </si>
  <si>
    <t>楽しもう！レクリエーション</t>
    <rPh sb="0" eb="1">
      <t>タノ</t>
    </rPh>
    <phoneticPr fontId="2"/>
  </si>
  <si>
    <t>12月16日
13:00～16:00　</t>
    <rPh sb="2" eb="3">
      <t>ガツ</t>
    </rPh>
    <rPh sb="5" eb="6">
      <t>ニチ</t>
    </rPh>
    <phoneticPr fontId="2"/>
  </si>
  <si>
    <t xml:space="preserve">多摩平の森ふれあい館　
集会室5・6
</t>
    <phoneticPr fontId="2"/>
  </si>
  <si>
    <t>無料</t>
    <phoneticPr fontId="2"/>
  </si>
  <si>
    <t>12月1日号広報に掲載</t>
    <phoneticPr fontId="2"/>
  </si>
  <si>
    <t>家庭教育に関する不安や悩み、問題を解決するヒントとなるよう、講演会を開催します。</t>
  </si>
  <si>
    <t>12月10日（日）
　10:00～11:30　</t>
    <rPh sb="2" eb="3">
      <t>ガツ</t>
    </rPh>
    <rPh sb="5" eb="6">
      <t>ニチ</t>
    </rPh>
    <rPh sb="7" eb="8">
      <t>ニチ</t>
    </rPh>
    <phoneticPr fontId="2"/>
  </si>
  <si>
    <t>広報ひの11月15日号掲載予定</t>
    <rPh sb="0" eb="2">
      <t>コウホウ</t>
    </rPh>
    <rPh sb="6" eb="7">
      <t>ガツ</t>
    </rPh>
    <rPh sb="9" eb="10">
      <t>ニチ</t>
    </rPh>
    <rPh sb="10" eb="11">
      <t>ゴウ</t>
    </rPh>
    <rPh sb="11" eb="13">
      <t>ケイサイ</t>
    </rPh>
    <rPh sb="13" eb="15">
      <t>ヨテイ</t>
    </rPh>
    <phoneticPr fontId="2"/>
  </si>
  <si>
    <t>514-8765</t>
  </si>
  <si>
    <t>ひとり親支援セミナー</t>
    <rPh sb="3" eb="4">
      <t>オヤ</t>
    </rPh>
    <rPh sb="4" eb="6">
      <t>シエン</t>
    </rPh>
    <phoneticPr fontId="2"/>
  </si>
  <si>
    <t>「すぐに役立つ子育てマネーセミナー」
ライフプランに合わせたマネープランニングを学ぼう！</t>
    <rPh sb="26" eb="27">
      <t>ア</t>
    </rPh>
    <rPh sb="40" eb="41">
      <t>マナ</t>
    </rPh>
    <phoneticPr fontId="2"/>
  </si>
  <si>
    <t>10月14日
10:00～12:00　</t>
    <rPh sb="2" eb="3">
      <t>ガツ</t>
    </rPh>
    <rPh sb="5" eb="6">
      <t>ニチ</t>
    </rPh>
    <phoneticPr fontId="2"/>
  </si>
  <si>
    <t>多摩平の森ふれあい館3階</t>
    <rPh sb="0" eb="3">
      <t>タマダイラ</t>
    </rPh>
    <rPh sb="4" eb="5">
      <t>モリ</t>
    </rPh>
    <rPh sb="9" eb="10">
      <t>カン</t>
    </rPh>
    <rPh sb="11" eb="12">
      <t>カイ</t>
    </rPh>
    <phoneticPr fontId="2"/>
  </si>
  <si>
    <t>9月15日号広報掲載予定
ﾎｰﾑﾍﾟｰｼﾞ参照</t>
    <phoneticPr fontId="2"/>
  </si>
  <si>
    <t>ｾｰﾌﾃｨﾈｯﾄｺｰﾙｾﾝﾀｰひとり親相談係</t>
    <rPh sb="18" eb="19">
      <t>オヤ</t>
    </rPh>
    <rPh sb="19" eb="21">
      <t>ソウダン</t>
    </rPh>
    <rPh sb="21" eb="22">
      <t>カカリ</t>
    </rPh>
    <phoneticPr fontId="2"/>
  </si>
  <si>
    <t>042-514-8546</t>
    <phoneticPr fontId="2"/>
  </si>
  <si>
    <t>日野市健康交流事業</t>
    <rPh sb="0" eb="3">
      <t>ヒノシ</t>
    </rPh>
    <rPh sb="3" eb="5">
      <t>ケンコウ</t>
    </rPh>
    <rPh sb="5" eb="7">
      <t>コウリュウ</t>
    </rPh>
    <rPh sb="7" eb="9">
      <t>ジギョウ</t>
    </rPh>
    <phoneticPr fontId="2"/>
  </si>
  <si>
    <t>日野市老人クラブ連合会とシルバー人材センターにより、各団体のPR及び会員獲得に向けた講習会を開催。</t>
    <rPh sb="0" eb="3">
      <t>ヒノシ</t>
    </rPh>
    <rPh sb="3" eb="5">
      <t>ロウジン</t>
    </rPh>
    <rPh sb="8" eb="11">
      <t>レンゴウカイ</t>
    </rPh>
    <rPh sb="16" eb="18">
      <t>ジンザイ</t>
    </rPh>
    <rPh sb="26" eb="29">
      <t>カクダンタイ</t>
    </rPh>
    <rPh sb="32" eb="33">
      <t>オヨ</t>
    </rPh>
    <rPh sb="34" eb="36">
      <t>カイイン</t>
    </rPh>
    <rPh sb="36" eb="38">
      <t>カクトク</t>
    </rPh>
    <rPh sb="39" eb="40">
      <t>ム</t>
    </rPh>
    <rPh sb="42" eb="44">
      <t>コウシュウ</t>
    </rPh>
    <rPh sb="44" eb="45">
      <t>カイ</t>
    </rPh>
    <rPh sb="46" eb="48">
      <t>カイサイ</t>
    </rPh>
    <phoneticPr fontId="2"/>
  </si>
  <si>
    <t>10月　　27日
10:30　～15:30　</t>
    <rPh sb="2" eb="3">
      <t>ガツ</t>
    </rPh>
    <rPh sb="7" eb="8">
      <t>ニチ</t>
    </rPh>
    <phoneticPr fontId="2"/>
  </si>
  <si>
    <t>イオンモール多摩平の森　イオンホールA・B</t>
    <rPh sb="6" eb="9">
      <t>タマダイラ</t>
    </rPh>
    <rPh sb="10" eb="11">
      <t>モリ</t>
    </rPh>
    <phoneticPr fontId="2"/>
  </si>
  <si>
    <t>10月1日号広報で掲載予定</t>
    <rPh sb="2" eb="3">
      <t>ガツ</t>
    </rPh>
    <rPh sb="4" eb="5">
      <t>ヒ</t>
    </rPh>
    <rPh sb="5" eb="6">
      <t>ゴウ</t>
    </rPh>
    <rPh sb="6" eb="8">
      <t>コウホウ</t>
    </rPh>
    <rPh sb="9" eb="11">
      <t>ケイサイ</t>
    </rPh>
    <rPh sb="11" eb="13">
      <t>ヨテイ</t>
    </rPh>
    <phoneticPr fontId="2"/>
  </si>
  <si>
    <t>日野市老人クラブ連合会事務局</t>
    <rPh sb="0" eb="3">
      <t>ヒノシ</t>
    </rPh>
    <rPh sb="3" eb="5">
      <t>ロウジン</t>
    </rPh>
    <rPh sb="8" eb="10">
      <t>レンゴウ</t>
    </rPh>
    <rPh sb="10" eb="11">
      <t>カイ</t>
    </rPh>
    <rPh sb="11" eb="14">
      <t>ジムキョク</t>
    </rPh>
    <phoneticPr fontId="2"/>
  </si>
  <si>
    <t>080-4573-8853</t>
    <phoneticPr fontId="2"/>
  </si>
  <si>
    <t>日野市高齢者作品展</t>
    <rPh sb="0" eb="3">
      <t>ヒノシ</t>
    </rPh>
    <rPh sb="3" eb="6">
      <t>コウレイシャ</t>
    </rPh>
    <rPh sb="6" eb="9">
      <t>サクヒンテン</t>
    </rPh>
    <phoneticPr fontId="2"/>
  </si>
  <si>
    <t>６０歳以上の高齢者の作品を展示する。</t>
    <rPh sb="2" eb="3">
      <t>サイ</t>
    </rPh>
    <rPh sb="3" eb="5">
      <t>イジョウ</t>
    </rPh>
    <rPh sb="6" eb="9">
      <t>コウレイシャ</t>
    </rPh>
    <rPh sb="10" eb="12">
      <t>サクヒン</t>
    </rPh>
    <rPh sb="13" eb="15">
      <t>テンジ</t>
    </rPh>
    <phoneticPr fontId="2"/>
  </si>
  <si>
    <t>前期　11月17日～
　　 11月19日
後期　11月21日～
　　 11月23日</t>
    <rPh sb="0" eb="2">
      <t>ゼンキ</t>
    </rPh>
    <rPh sb="5" eb="6">
      <t>ガツ</t>
    </rPh>
    <rPh sb="8" eb="9">
      <t>ヒ</t>
    </rPh>
    <rPh sb="16" eb="17">
      <t>ガツ</t>
    </rPh>
    <rPh sb="19" eb="20">
      <t>ヒ</t>
    </rPh>
    <rPh sb="21" eb="23">
      <t>コウキ</t>
    </rPh>
    <rPh sb="26" eb="27">
      <t>ガツ</t>
    </rPh>
    <rPh sb="29" eb="30">
      <t>ヒ</t>
    </rPh>
    <rPh sb="37" eb="38">
      <t>ガツ</t>
    </rPh>
    <rPh sb="40" eb="41">
      <t>ヒ</t>
    </rPh>
    <phoneticPr fontId="2"/>
  </si>
  <si>
    <t>ひの煉瓦ホール展示室他</t>
    <rPh sb="2" eb="4">
      <t>レンガ</t>
    </rPh>
    <rPh sb="7" eb="10">
      <t>テンジシツ</t>
    </rPh>
    <rPh sb="10" eb="11">
      <t>ホカ</t>
    </rPh>
    <phoneticPr fontId="2"/>
  </si>
  <si>
    <t>10月15日号広報で掲載予定</t>
    <rPh sb="2" eb="3">
      <t>ガツ</t>
    </rPh>
    <rPh sb="5" eb="6">
      <t>ヒ</t>
    </rPh>
    <rPh sb="6" eb="7">
      <t>ゴウ</t>
    </rPh>
    <rPh sb="7" eb="9">
      <t>コウホウ</t>
    </rPh>
    <rPh sb="10" eb="12">
      <t>ケイサイ</t>
    </rPh>
    <rPh sb="12" eb="14">
      <t>ヨテイ</t>
    </rPh>
    <phoneticPr fontId="2"/>
  </si>
  <si>
    <t>舞台上のスクリーンに映し出される映像を見ながら、音楽に合わせて童謡・唱歌を斉唱する。</t>
    <rPh sb="0" eb="2">
      <t>ブタイ</t>
    </rPh>
    <rPh sb="2" eb="3">
      <t>ジョウ</t>
    </rPh>
    <rPh sb="10" eb="11">
      <t>ウツ</t>
    </rPh>
    <rPh sb="12" eb="13">
      <t>ダ</t>
    </rPh>
    <rPh sb="16" eb="18">
      <t>エイゾウ</t>
    </rPh>
    <rPh sb="19" eb="20">
      <t>ミ</t>
    </rPh>
    <rPh sb="24" eb="26">
      <t>オンガク</t>
    </rPh>
    <rPh sb="27" eb="28">
      <t>ア</t>
    </rPh>
    <rPh sb="31" eb="33">
      <t>ドウヨウ</t>
    </rPh>
    <rPh sb="34" eb="36">
      <t>ショウカ</t>
    </rPh>
    <rPh sb="37" eb="39">
      <t>セイショウ</t>
    </rPh>
    <phoneticPr fontId="2"/>
  </si>
  <si>
    <t>11月22日
14：00～15：30</t>
    <rPh sb="2" eb="3">
      <t>ガツ</t>
    </rPh>
    <rPh sb="5" eb="6">
      <t>ヒ</t>
    </rPh>
    <phoneticPr fontId="2"/>
  </si>
  <si>
    <t>ひの煉瓦ホール小ホール</t>
    <rPh sb="2" eb="4">
      <t>レンガ</t>
    </rPh>
    <rPh sb="7" eb="8">
      <t>ショウ</t>
    </rPh>
    <phoneticPr fontId="2"/>
  </si>
  <si>
    <t>11月1日号広報で掲載予定</t>
    <rPh sb="2" eb="3">
      <t>ガツ</t>
    </rPh>
    <rPh sb="4" eb="5">
      <t>ヒ</t>
    </rPh>
    <rPh sb="5" eb="6">
      <t>ゴウ</t>
    </rPh>
    <rPh sb="6" eb="8">
      <t>コウホウ</t>
    </rPh>
    <rPh sb="9" eb="11">
      <t>ケイサイ</t>
    </rPh>
    <rPh sb="11" eb="13">
      <t>ヨテイ</t>
    </rPh>
    <phoneticPr fontId="2"/>
  </si>
  <si>
    <t>まちづくり市民フェア2017</t>
    <rPh sb="5" eb="7">
      <t>シミン</t>
    </rPh>
    <phoneticPr fontId="2"/>
  </si>
  <si>
    <t>市内で活躍する市民活動団体等の活動紹介と参加への呼掛けをおこなう市民祭</t>
    <rPh sb="0" eb="2">
      <t>シナイ</t>
    </rPh>
    <rPh sb="3" eb="5">
      <t>カツヤク</t>
    </rPh>
    <rPh sb="7" eb="9">
      <t>シミン</t>
    </rPh>
    <rPh sb="9" eb="11">
      <t>カツドウ</t>
    </rPh>
    <rPh sb="11" eb="14">
      <t>ダンタイナド</t>
    </rPh>
    <rPh sb="15" eb="17">
      <t>カツドウ</t>
    </rPh>
    <rPh sb="17" eb="19">
      <t>ショウカイ</t>
    </rPh>
    <rPh sb="20" eb="22">
      <t>サンカ</t>
    </rPh>
    <rPh sb="24" eb="26">
      <t>ヨビカ</t>
    </rPh>
    <rPh sb="32" eb="34">
      <t>シミン</t>
    </rPh>
    <rPh sb="34" eb="35">
      <t>サイ</t>
    </rPh>
    <phoneticPr fontId="2"/>
  </si>
  <si>
    <t>10月15日
10:00　～15:00　</t>
    <rPh sb="2" eb="3">
      <t>ガツ</t>
    </rPh>
    <rPh sb="5" eb="6">
      <t>ニチ</t>
    </rPh>
    <phoneticPr fontId="2"/>
  </si>
  <si>
    <t>日野市民の森ふれあいホール</t>
    <rPh sb="0" eb="2">
      <t>ヒノ</t>
    </rPh>
    <rPh sb="2" eb="4">
      <t>シミン</t>
    </rPh>
    <rPh sb="5" eb="6">
      <t>モリ</t>
    </rPh>
    <phoneticPr fontId="2"/>
  </si>
  <si>
    <t>10月1日号広報で掲載予定</t>
    <phoneticPr fontId="2"/>
  </si>
  <si>
    <t>まちづくり市民フェア実行委員会事務局</t>
    <rPh sb="5" eb="7">
      <t>シミン</t>
    </rPh>
    <rPh sb="10" eb="12">
      <t>ジッコウ</t>
    </rPh>
    <rPh sb="12" eb="15">
      <t>イインカイ</t>
    </rPh>
    <rPh sb="15" eb="18">
      <t>ジムキョク</t>
    </rPh>
    <phoneticPr fontId="2"/>
  </si>
  <si>
    <t>電話042-581-6144（受付時間：月～金9：00～17：00）</t>
    <rPh sb="0" eb="2">
      <t>デンワ</t>
    </rPh>
    <rPh sb="15" eb="17">
      <t>ウケツケ</t>
    </rPh>
    <rPh sb="17" eb="19">
      <t>ジカン</t>
    </rPh>
    <rPh sb="20" eb="21">
      <t>ツキ</t>
    </rPh>
    <rPh sb="22" eb="23">
      <t>キン</t>
    </rPh>
    <phoneticPr fontId="2"/>
  </si>
  <si>
    <t>042-581-4112</t>
    <phoneticPr fontId="2"/>
  </si>
  <si>
    <t>ひの市民活動支援センターまつり</t>
    <rPh sb="2" eb="4">
      <t>シミン</t>
    </rPh>
    <rPh sb="4" eb="6">
      <t>カツドウ</t>
    </rPh>
    <rPh sb="6" eb="8">
      <t>シエン</t>
    </rPh>
    <phoneticPr fontId="2"/>
  </si>
  <si>
    <t>NPO法人ひの市民活動団体連絡会主催の市民活動団体等と地域の交流を行うセンターまつり</t>
    <rPh sb="3" eb="5">
      <t>ホウジン</t>
    </rPh>
    <rPh sb="7" eb="9">
      <t>シミン</t>
    </rPh>
    <rPh sb="9" eb="11">
      <t>カツドウ</t>
    </rPh>
    <rPh sb="11" eb="13">
      <t>ダンタイ</t>
    </rPh>
    <rPh sb="13" eb="16">
      <t>レンラクカイ</t>
    </rPh>
    <rPh sb="16" eb="18">
      <t>シュサイ</t>
    </rPh>
    <rPh sb="19" eb="23">
      <t>シミンカツドウ</t>
    </rPh>
    <rPh sb="23" eb="25">
      <t>ダンタイ</t>
    </rPh>
    <rPh sb="25" eb="26">
      <t>ナド</t>
    </rPh>
    <rPh sb="27" eb="29">
      <t>チイキ</t>
    </rPh>
    <rPh sb="30" eb="32">
      <t>コウリュウ</t>
    </rPh>
    <rPh sb="33" eb="34">
      <t>オコナ</t>
    </rPh>
    <phoneticPr fontId="2"/>
  </si>
  <si>
    <t>11月25日
11:00　～15:00　</t>
    <rPh sb="2" eb="3">
      <t>ガツ</t>
    </rPh>
    <rPh sb="5" eb="6">
      <t>ニチ</t>
    </rPh>
    <phoneticPr fontId="2"/>
  </si>
  <si>
    <t>ひの市民活動支援センター</t>
    <rPh sb="2" eb="4">
      <t>シミン</t>
    </rPh>
    <rPh sb="4" eb="6">
      <t>カツドウ</t>
    </rPh>
    <rPh sb="6" eb="8">
      <t>シエン</t>
    </rPh>
    <phoneticPr fontId="2"/>
  </si>
  <si>
    <t>11月15日号広報で掲載予定</t>
  </si>
  <si>
    <t>NPO法人ひの市民活動団体連絡会事務局</t>
    <rPh sb="3" eb="5">
      <t>ホウジン</t>
    </rPh>
    <rPh sb="16" eb="19">
      <t>ジムキョク</t>
    </rPh>
    <phoneticPr fontId="2"/>
  </si>
  <si>
    <t>国立台湾大学客員教授であり、まちづくりに詳しい延藤安弘氏から、地域の人々のこころをつなぐ「場づくり」について学ぶ。</t>
    <rPh sb="20" eb="21">
      <t>クワ</t>
    </rPh>
    <rPh sb="23" eb="25">
      <t>エンドウ</t>
    </rPh>
    <rPh sb="25" eb="28">
      <t>ヤスヒロシ</t>
    </rPh>
    <rPh sb="31" eb="33">
      <t>チイキ</t>
    </rPh>
    <rPh sb="34" eb="36">
      <t>ヒトビト</t>
    </rPh>
    <rPh sb="45" eb="46">
      <t>バ</t>
    </rPh>
    <rPh sb="54" eb="55">
      <t>マナ</t>
    </rPh>
    <phoneticPr fontId="2"/>
  </si>
  <si>
    <t>12月16日
　14:00～16:00　</t>
    <rPh sb="2" eb="3">
      <t>ガツ</t>
    </rPh>
    <rPh sb="5" eb="6">
      <t>ニチ</t>
    </rPh>
    <phoneticPr fontId="2"/>
  </si>
  <si>
    <t>明星大学キャンパス内</t>
    <rPh sb="0" eb="2">
      <t>メイセイ</t>
    </rPh>
    <rPh sb="2" eb="4">
      <t>ダイガク</t>
    </rPh>
    <rPh sb="9" eb="10">
      <t>ナイ</t>
    </rPh>
    <phoneticPr fontId="2"/>
  </si>
  <si>
    <t>12月1日号広報で掲載予定</t>
    <phoneticPr fontId="2"/>
  </si>
  <si>
    <t>手をつなごう・こどもまつり</t>
    <rPh sb="0" eb="1">
      <t>テ</t>
    </rPh>
    <phoneticPr fontId="2"/>
  </si>
  <si>
    <t>子どもを対象にした市内最大のイベント。いらいら棒やベーゴマで遊ぼうなどの催しや、スライム作り、バルーンアートなどが楽しめる。また、吹奏楽やダンスなどのステージパフォーマンスの実施。</t>
    <rPh sb="0" eb="1">
      <t>コ</t>
    </rPh>
    <phoneticPr fontId="2"/>
  </si>
  <si>
    <t>10月8日
10:00～14:30　</t>
    <rPh sb="2" eb="3">
      <t>ガツ</t>
    </rPh>
    <rPh sb="4" eb="5">
      <t>ニチ</t>
    </rPh>
    <phoneticPr fontId="2"/>
  </si>
  <si>
    <r>
      <t>日野中央公園・市民プラザ
雨天時：</t>
    </r>
    <r>
      <rPr>
        <sz val="11"/>
        <rFont val="ＭＳ Ｐゴシック"/>
        <family val="3"/>
        <charset val="128"/>
      </rPr>
      <t>日野立日野第七小学校体育館</t>
    </r>
    <rPh sb="0" eb="2">
      <t>ヒノ</t>
    </rPh>
    <rPh sb="2" eb="4">
      <t>チュウオウ</t>
    </rPh>
    <rPh sb="4" eb="6">
      <t>コウエン</t>
    </rPh>
    <rPh sb="7" eb="9">
      <t>シミン</t>
    </rPh>
    <rPh sb="13" eb="15">
      <t>ウテン</t>
    </rPh>
    <rPh sb="15" eb="16">
      <t>ジ</t>
    </rPh>
    <rPh sb="17" eb="19">
      <t>ヒノ</t>
    </rPh>
    <rPh sb="19" eb="20">
      <t>リツ</t>
    </rPh>
    <rPh sb="20" eb="22">
      <t>ヒノ</t>
    </rPh>
    <rPh sb="22" eb="23">
      <t>ダイ</t>
    </rPh>
    <rPh sb="23" eb="24">
      <t>ナナ</t>
    </rPh>
    <rPh sb="24" eb="27">
      <t>ショウガッコウ</t>
    </rPh>
    <rPh sb="27" eb="30">
      <t>タイイクカン</t>
    </rPh>
    <phoneticPr fontId="2"/>
  </si>
  <si>
    <t>無料（模擬店は有料）</t>
  </si>
  <si>
    <t>10月1日号
広報掲載予定</t>
  </si>
  <si>
    <t>子育て課</t>
  </si>
  <si>
    <t>514-8579</t>
    <phoneticPr fontId="2"/>
  </si>
  <si>
    <t>家族ふれ愛写真展</t>
    <rPh sb="0" eb="2">
      <t>カゾク</t>
    </rPh>
    <rPh sb="4" eb="5">
      <t>アイ</t>
    </rPh>
    <rPh sb="5" eb="8">
      <t>シャシンテン</t>
    </rPh>
    <phoneticPr fontId="2"/>
  </si>
  <si>
    <t>日野市では、毎月第3日曜日を「家族ふれ愛の日」と定め、親子の会話や家族のふれ合いを通して、心のかよう温かな家庭づくりを啓発しています。キャンペーン活動として、家族ふれ愛写真展を行い、受賞作品を展示いたします。</t>
    <rPh sb="0" eb="3">
      <t>ヒノシ</t>
    </rPh>
    <rPh sb="6" eb="8">
      <t>マイツキ</t>
    </rPh>
    <rPh sb="8" eb="9">
      <t>ダイ</t>
    </rPh>
    <rPh sb="10" eb="13">
      <t>ニチヨウビ</t>
    </rPh>
    <rPh sb="15" eb="17">
      <t>カゾク</t>
    </rPh>
    <rPh sb="19" eb="20">
      <t>アイ</t>
    </rPh>
    <rPh sb="21" eb="22">
      <t>ヒ</t>
    </rPh>
    <rPh sb="24" eb="25">
      <t>サダ</t>
    </rPh>
    <rPh sb="27" eb="29">
      <t>オヤコ</t>
    </rPh>
    <rPh sb="30" eb="32">
      <t>カイワ</t>
    </rPh>
    <rPh sb="33" eb="35">
      <t>カゾク</t>
    </rPh>
    <rPh sb="38" eb="39">
      <t>ア</t>
    </rPh>
    <rPh sb="41" eb="42">
      <t>トオ</t>
    </rPh>
    <rPh sb="45" eb="46">
      <t>ココロ</t>
    </rPh>
    <rPh sb="50" eb="51">
      <t>アタタ</t>
    </rPh>
    <rPh sb="53" eb="55">
      <t>カテイ</t>
    </rPh>
    <rPh sb="59" eb="61">
      <t>ケイハツ</t>
    </rPh>
    <rPh sb="73" eb="75">
      <t>カツドウ</t>
    </rPh>
    <rPh sb="79" eb="81">
      <t>カゾク</t>
    </rPh>
    <rPh sb="83" eb="84">
      <t>アイ</t>
    </rPh>
    <rPh sb="84" eb="87">
      <t>シャシンテン</t>
    </rPh>
    <rPh sb="88" eb="89">
      <t>オコナ</t>
    </rPh>
    <rPh sb="91" eb="93">
      <t>ジュショウ</t>
    </rPh>
    <rPh sb="93" eb="95">
      <t>サクヒン</t>
    </rPh>
    <rPh sb="96" eb="98">
      <t>テンジ</t>
    </rPh>
    <phoneticPr fontId="2"/>
  </si>
  <si>
    <t>①10月17日～31日
10:00～22:00
（予定）
②平成30年2月2日～2月21日
8：30～17：15
（予定）　</t>
    <rPh sb="3" eb="4">
      <t>ガツ</t>
    </rPh>
    <rPh sb="6" eb="7">
      <t>ニチ</t>
    </rPh>
    <rPh sb="10" eb="11">
      <t>ニチ</t>
    </rPh>
    <rPh sb="25" eb="27">
      <t>ヨテイ</t>
    </rPh>
    <rPh sb="30" eb="32">
      <t>ヘイセイ</t>
    </rPh>
    <rPh sb="34" eb="35">
      <t>ネン</t>
    </rPh>
    <rPh sb="36" eb="37">
      <t>ガツ</t>
    </rPh>
    <rPh sb="38" eb="39">
      <t>ニチ</t>
    </rPh>
    <rPh sb="41" eb="42">
      <t>ガツ</t>
    </rPh>
    <rPh sb="44" eb="45">
      <t>ニチ</t>
    </rPh>
    <rPh sb="58" eb="60">
      <t>ヨテイ</t>
    </rPh>
    <phoneticPr fontId="2"/>
  </si>
  <si>
    <t>①イオンモール多摩平の森　GF陽だまりアトリウム
②市役所1階市民ホール西側</t>
    <rPh sb="7" eb="10">
      <t>タマダイラ</t>
    </rPh>
    <rPh sb="11" eb="12">
      <t>モリ</t>
    </rPh>
    <rPh sb="15" eb="16">
      <t>ヒ</t>
    </rPh>
    <rPh sb="26" eb="29">
      <t>シヤクショ</t>
    </rPh>
    <rPh sb="30" eb="31">
      <t>カイ</t>
    </rPh>
    <rPh sb="31" eb="33">
      <t>シミン</t>
    </rPh>
    <rPh sb="36" eb="38">
      <t>ニシガワ</t>
    </rPh>
    <phoneticPr fontId="2"/>
  </si>
  <si>
    <t>10月2日～10月31日まで写真の募集あり。詳しくはは10月1日号広報参照。</t>
    <rPh sb="2" eb="3">
      <t>ガツ</t>
    </rPh>
    <rPh sb="4" eb="5">
      <t>ニチ</t>
    </rPh>
    <rPh sb="8" eb="9">
      <t>ガツ</t>
    </rPh>
    <rPh sb="11" eb="12">
      <t>ニチ</t>
    </rPh>
    <rPh sb="14" eb="16">
      <t>シャシン</t>
    </rPh>
    <rPh sb="17" eb="19">
      <t>ボシュウ</t>
    </rPh>
    <rPh sb="22" eb="23">
      <t>クワ</t>
    </rPh>
    <rPh sb="29" eb="30">
      <t>ガツ</t>
    </rPh>
    <rPh sb="31" eb="32">
      <t>ニチ</t>
    </rPh>
    <rPh sb="32" eb="33">
      <t>ゴウ</t>
    </rPh>
    <rPh sb="33" eb="35">
      <t>コウホウ</t>
    </rPh>
    <rPh sb="35" eb="37">
      <t>サンショウ</t>
    </rPh>
    <phoneticPr fontId="2"/>
  </si>
  <si>
    <t>あきなかだ</t>
    <phoneticPr fontId="2"/>
  </si>
  <si>
    <t>たき火（焼き芋）、工作、ロープ遊び、ドラム缶のピザ釜などのおいしい・楽しいプログラムを行う予定です。</t>
  </si>
  <si>
    <t>11月25日
10:00～16:00　
(予定）</t>
    <phoneticPr fontId="2"/>
  </si>
  <si>
    <t>仲田の森蚕糸公園</t>
  </si>
  <si>
    <t>11月15日号広報掲載予定</t>
  </si>
  <si>
    <t>乳幼児自由参加ひろば「きらきら」</t>
    <phoneticPr fontId="2"/>
  </si>
  <si>
    <t>0歳児～3歳児と保護者を対象とし、乳幼児親子向け体操をしたり、手遊びなどの紹介をします。</t>
    <phoneticPr fontId="2"/>
  </si>
  <si>
    <t>おたより等にて掲載予定</t>
    <rPh sb="4" eb="5">
      <t>トウ</t>
    </rPh>
    <rPh sb="7" eb="9">
      <t>ケイサイ</t>
    </rPh>
    <rPh sb="9" eb="11">
      <t>ヨテイ</t>
    </rPh>
    <phoneticPr fontId="2"/>
  </si>
  <si>
    <t>まんがんじ児童館</t>
    <phoneticPr fontId="2"/>
  </si>
  <si>
    <t>583-3309</t>
    <phoneticPr fontId="2"/>
  </si>
  <si>
    <t>ベビーマッサージ</t>
    <phoneticPr fontId="2"/>
  </si>
  <si>
    <t>すくすくクラブ</t>
    <phoneticPr fontId="2"/>
  </si>
  <si>
    <t>3ヵ月～12ヵ月の乳児と保護者を対象とした「ふれあい遊び・おしゃべりタイム・情報交換など」</t>
    <phoneticPr fontId="2"/>
  </si>
  <si>
    <t>移動児童館　わくわくひろば</t>
    <phoneticPr fontId="2"/>
  </si>
  <si>
    <t>おもちつき大会</t>
    <phoneticPr fontId="2"/>
  </si>
  <si>
    <t>もちつきを通して地域の皆様との交流を深める。おもちつき体験もできます。※事前申し込みが必要です。</t>
    <phoneticPr fontId="2"/>
  </si>
  <si>
    <t>わくわくひろば（移動児童館）</t>
    <rPh sb="8" eb="10">
      <t>イドウ</t>
    </rPh>
    <rPh sb="10" eb="13">
      <t>ジドウカン</t>
    </rPh>
    <phoneticPr fontId="2"/>
  </si>
  <si>
    <t>児童館から地域に移動して活動します☆親子での簡単な製作や体を使った運動、手遊び、交流</t>
    <rPh sb="0" eb="3">
      <t>ジドウカン</t>
    </rPh>
    <rPh sb="5" eb="7">
      <t>チイキ</t>
    </rPh>
    <rPh sb="8" eb="10">
      <t>イドウ</t>
    </rPh>
    <rPh sb="12" eb="14">
      <t>カツドウ</t>
    </rPh>
    <rPh sb="18" eb="20">
      <t>オヤコ</t>
    </rPh>
    <phoneticPr fontId="2"/>
  </si>
  <si>
    <t>10月27日(金)
10:30～11:30　</t>
    <rPh sb="7" eb="8">
      <t>キン</t>
    </rPh>
    <phoneticPr fontId="2"/>
  </si>
  <si>
    <t>東町交流センター</t>
    <rPh sb="0" eb="2">
      <t>アズマチョウ</t>
    </rPh>
    <rPh sb="2" eb="4">
      <t>コウリュウ</t>
    </rPh>
    <phoneticPr fontId="2"/>
  </si>
  <si>
    <t>詳しくは月のおたより、ＨＰ参照</t>
    <phoneticPr fontId="2"/>
  </si>
  <si>
    <t>ひの児童館</t>
    <rPh sb="2" eb="5">
      <t>ジドウカン</t>
    </rPh>
    <phoneticPr fontId="2"/>
  </si>
  <si>
    <t>581-7675</t>
    <phoneticPr fontId="2"/>
  </si>
  <si>
    <t>ハッピーハロウィン</t>
    <phoneticPr fontId="2"/>
  </si>
  <si>
    <t>ハロウィンの仮装をして参加
ポイントラリーで、コーナーごとに
楽しいイベントがあります</t>
    <rPh sb="6" eb="8">
      <t>カソウ</t>
    </rPh>
    <rPh sb="11" eb="13">
      <t>サンカ</t>
    </rPh>
    <rPh sb="31" eb="32">
      <t>タノ</t>
    </rPh>
    <phoneticPr fontId="2"/>
  </si>
  <si>
    <t>10月25日（水）
　15:00～16:00　</t>
    <rPh sb="2" eb="3">
      <t>ガツ</t>
    </rPh>
    <rPh sb="5" eb="6">
      <t>ニチ</t>
    </rPh>
    <rPh sb="7" eb="8">
      <t>スイ</t>
    </rPh>
    <phoneticPr fontId="2"/>
  </si>
  <si>
    <t>ひの児童館
スポーツ公園</t>
    <rPh sb="2" eb="5">
      <t>ジドウカン</t>
    </rPh>
    <rPh sb="10" eb="12">
      <t>コウエン</t>
    </rPh>
    <phoneticPr fontId="2"/>
  </si>
  <si>
    <t>おおむね３カ月から１２カ月の乳幼児とその保護者対象にふれあい遊びや交流の場を提供</t>
    <rPh sb="6" eb="7">
      <t>ゲツ</t>
    </rPh>
    <rPh sb="12" eb="13">
      <t>ゲツ</t>
    </rPh>
    <rPh sb="14" eb="17">
      <t>ニュウヨウジ</t>
    </rPh>
    <rPh sb="20" eb="23">
      <t>ホゴシャ</t>
    </rPh>
    <rPh sb="23" eb="25">
      <t>タイショウ</t>
    </rPh>
    <rPh sb="30" eb="31">
      <t>アソ</t>
    </rPh>
    <rPh sb="33" eb="35">
      <t>コウリュウ</t>
    </rPh>
    <rPh sb="36" eb="37">
      <t>バ</t>
    </rPh>
    <rPh sb="38" eb="40">
      <t>テイキョウ</t>
    </rPh>
    <phoneticPr fontId="2"/>
  </si>
  <si>
    <t>11月14日(火)
10:30～11:30　</t>
    <rPh sb="7" eb="8">
      <t>カ</t>
    </rPh>
    <phoneticPr fontId="2"/>
  </si>
  <si>
    <t>詳しくは月のおたより・ＨＰ参照</t>
    <phoneticPr fontId="2"/>
  </si>
  <si>
    <t>おさがりフェス！</t>
    <phoneticPr fontId="2"/>
  </si>
  <si>
    <t>～　ハッピーをバトンタッチしよう！　～
をテーマに行うおさがり交換の会。
持ち込み、持ち帰りのみでも可</t>
    <rPh sb="25" eb="26">
      <t>オコナ</t>
    </rPh>
    <rPh sb="31" eb="33">
      <t>コウカン</t>
    </rPh>
    <rPh sb="34" eb="35">
      <t>カイ</t>
    </rPh>
    <rPh sb="37" eb="38">
      <t>モ</t>
    </rPh>
    <rPh sb="39" eb="40">
      <t>コ</t>
    </rPh>
    <rPh sb="42" eb="43">
      <t>モ</t>
    </rPh>
    <rPh sb="44" eb="45">
      <t>カエ</t>
    </rPh>
    <rPh sb="50" eb="51">
      <t>カ</t>
    </rPh>
    <phoneticPr fontId="2"/>
  </si>
  <si>
    <t>11月17日(金)
10:00～11:30　</t>
    <rPh sb="7" eb="8">
      <t>キン</t>
    </rPh>
    <phoneticPr fontId="2"/>
  </si>
  <si>
    <t>かざろう！</t>
    <phoneticPr fontId="2"/>
  </si>
  <si>
    <t>児童館に飾るクリスマスツリーの
飾りつけをしよう</t>
    <rPh sb="0" eb="3">
      <t>ジドウカン</t>
    </rPh>
    <rPh sb="4" eb="5">
      <t>カザ</t>
    </rPh>
    <rPh sb="16" eb="17">
      <t>カザ</t>
    </rPh>
    <phoneticPr fontId="2"/>
  </si>
  <si>
    <t>12月1日(金)
15：00～16：00　</t>
    <rPh sb="6" eb="7">
      <t>キン</t>
    </rPh>
    <phoneticPr fontId="2"/>
  </si>
  <si>
    <t>12月5日(火)
10:30～11:30　</t>
    <rPh sb="6" eb="7">
      <t>ヒ</t>
    </rPh>
    <phoneticPr fontId="2"/>
  </si>
  <si>
    <t>宮南部地区
センター</t>
    <rPh sb="0" eb="1">
      <t>ミヤ</t>
    </rPh>
    <rPh sb="1" eb="3">
      <t>ナンブ</t>
    </rPh>
    <rPh sb="3" eb="5">
      <t>チク</t>
    </rPh>
    <phoneticPr fontId="2"/>
  </si>
  <si>
    <t>わくわくクリスマス会</t>
    <rPh sb="9" eb="10">
      <t>カイ</t>
    </rPh>
    <phoneticPr fontId="2"/>
  </si>
  <si>
    <t>幼児親子のクリスマス会。
素敵なショータイムやサンタさんに
会えるかも。</t>
    <rPh sb="0" eb="2">
      <t>ヨウジ</t>
    </rPh>
    <rPh sb="2" eb="4">
      <t>オヤコ</t>
    </rPh>
    <rPh sb="10" eb="11">
      <t>カイ</t>
    </rPh>
    <rPh sb="13" eb="15">
      <t>ステキ</t>
    </rPh>
    <rPh sb="30" eb="31">
      <t>ア</t>
    </rPh>
    <phoneticPr fontId="2"/>
  </si>
  <si>
    <t>12月13日（水）
　10:30～12:00　</t>
    <rPh sb="2" eb="3">
      <t>ガツ</t>
    </rPh>
    <rPh sb="5" eb="6">
      <t>ニチ</t>
    </rPh>
    <rPh sb="7" eb="8">
      <t>スイ</t>
    </rPh>
    <phoneticPr fontId="2"/>
  </si>
  <si>
    <t>※申込み制。
詳しくは月のおたより・ＨＰ参照</t>
    <rPh sb="1" eb="3">
      <t>モウシコ</t>
    </rPh>
    <rPh sb="4" eb="5">
      <t>セイ</t>
    </rPh>
    <phoneticPr fontId="2"/>
  </si>
  <si>
    <t>障害者就業支援フェスタin多摩平の森</t>
    <rPh sb="0" eb="3">
      <t>ショウガイシャ</t>
    </rPh>
    <rPh sb="3" eb="5">
      <t>シュウギョウ</t>
    </rPh>
    <rPh sb="5" eb="7">
      <t>シエン</t>
    </rPh>
    <rPh sb="13" eb="16">
      <t>タマダイラ</t>
    </rPh>
    <rPh sb="17" eb="18">
      <t>モリ</t>
    </rPh>
    <phoneticPr fontId="2"/>
  </si>
  <si>
    <t>障害者の就労に関する取り組みを広く市民に知ってもらうためのイベント</t>
    <rPh sb="0" eb="3">
      <t>ショウガイシャ</t>
    </rPh>
    <rPh sb="4" eb="6">
      <t>シュウロウ</t>
    </rPh>
    <rPh sb="7" eb="8">
      <t>カン</t>
    </rPh>
    <rPh sb="10" eb="11">
      <t>ト</t>
    </rPh>
    <rPh sb="12" eb="13">
      <t>ク</t>
    </rPh>
    <rPh sb="15" eb="16">
      <t>ヒロ</t>
    </rPh>
    <rPh sb="17" eb="19">
      <t>シミン</t>
    </rPh>
    <rPh sb="20" eb="21">
      <t>シ</t>
    </rPh>
    <phoneticPr fontId="2"/>
  </si>
  <si>
    <t>12月2日
13:00　～17:00　</t>
    <rPh sb="2" eb="3">
      <t>ガツ</t>
    </rPh>
    <rPh sb="4" eb="5">
      <t>ニチ</t>
    </rPh>
    <phoneticPr fontId="2"/>
  </si>
  <si>
    <t xml:space="preserve">ｲｵﾝﾓ-ﾙ多摩平の森３階ｲｵﾝﾓ-ﾙ
</t>
    <rPh sb="6" eb="9">
      <t>タマダイラ</t>
    </rPh>
    <rPh sb="10" eb="11">
      <t>モリ</t>
    </rPh>
    <rPh sb="12" eb="13">
      <t>カイ</t>
    </rPh>
    <phoneticPr fontId="2"/>
  </si>
  <si>
    <t>チラシ配布</t>
    <rPh sb="3" eb="5">
      <t>ハイフ</t>
    </rPh>
    <phoneticPr fontId="2"/>
  </si>
  <si>
    <t>日野市障害者生活・就労支援ｾﾝﾀ-にこわ-く内
くらしごと</t>
    <rPh sb="0" eb="3">
      <t>ヒノシ</t>
    </rPh>
    <rPh sb="3" eb="6">
      <t>ショウガイシャ</t>
    </rPh>
    <rPh sb="6" eb="8">
      <t>セイカツ</t>
    </rPh>
    <rPh sb="9" eb="11">
      <t>シュウロウ</t>
    </rPh>
    <rPh sb="11" eb="13">
      <t>シエン</t>
    </rPh>
    <rPh sb="22" eb="23">
      <t>ナイ</t>
    </rPh>
    <phoneticPr fontId="2"/>
  </si>
  <si>
    <t>042-843-1806</t>
    <phoneticPr fontId="2"/>
  </si>
  <si>
    <t>障害者週間イベント「いっしょに」</t>
    <rPh sb="0" eb="3">
      <t>ショウガイシャ</t>
    </rPh>
    <rPh sb="3" eb="5">
      <t>シュウカン</t>
    </rPh>
    <phoneticPr fontId="2"/>
  </si>
  <si>
    <t>障害者理解を目的とし、市内の障害に関する施設の紹介や体験コ－ナ－などのイベント</t>
    <rPh sb="0" eb="3">
      <t>ショウガイシャ</t>
    </rPh>
    <rPh sb="3" eb="5">
      <t>リカイ</t>
    </rPh>
    <rPh sb="6" eb="8">
      <t>モクテキ</t>
    </rPh>
    <rPh sb="11" eb="13">
      <t>シナイ</t>
    </rPh>
    <rPh sb="14" eb="16">
      <t>ショウガイ</t>
    </rPh>
    <rPh sb="17" eb="18">
      <t>カン</t>
    </rPh>
    <rPh sb="20" eb="22">
      <t>シセツ</t>
    </rPh>
    <rPh sb="23" eb="25">
      <t>ショウカイ</t>
    </rPh>
    <rPh sb="26" eb="28">
      <t>タイケン</t>
    </rPh>
    <phoneticPr fontId="2"/>
  </si>
  <si>
    <t>12月3日
10:00　～16:00　</t>
    <rPh sb="2" eb="3">
      <t>ガツ</t>
    </rPh>
    <rPh sb="4" eb="5">
      <t>ニチ</t>
    </rPh>
    <phoneticPr fontId="2"/>
  </si>
  <si>
    <t>工作等実費のみ</t>
    <rPh sb="0" eb="2">
      <t>コウサク</t>
    </rPh>
    <rPh sb="2" eb="3">
      <t>トウ</t>
    </rPh>
    <rPh sb="3" eb="5">
      <t>ジッピ</t>
    </rPh>
    <phoneticPr fontId="2"/>
  </si>
  <si>
    <t>広報・ﾎ-ﾑﾍﾟ-ｼﾞ参照</t>
    <rPh sb="0" eb="2">
      <t>コウホウ</t>
    </rPh>
    <rPh sb="11" eb="13">
      <t>サンショウ</t>
    </rPh>
    <phoneticPr fontId="2"/>
  </si>
  <si>
    <t>障害福祉課</t>
    <rPh sb="0" eb="5">
      <t>ショウガイフクシカ</t>
    </rPh>
    <phoneticPr fontId="2"/>
  </si>
  <si>
    <t>514-8485
514-8489</t>
    <phoneticPr fontId="2"/>
  </si>
  <si>
    <t>自然観察会</t>
    <rPh sb="0" eb="2">
      <t>シゼン</t>
    </rPh>
    <rPh sb="2" eb="4">
      <t>カンサツ</t>
    </rPh>
    <rPh sb="4" eb="5">
      <t>カイ</t>
    </rPh>
    <phoneticPr fontId="2"/>
  </si>
  <si>
    <t>秋の多摩川を訪ねよう・・・アワコガネギクを見よう</t>
    <rPh sb="0" eb="1">
      <t>アキ</t>
    </rPh>
    <rPh sb="2" eb="5">
      <t>タマガワ</t>
    </rPh>
    <rPh sb="6" eb="7">
      <t>タズ</t>
    </rPh>
    <rPh sb="21" eb="22">
      <t>ミ</t>
    </rPh>
    <phoneticPr fontId="2"/>
  </si>
  <si>
    <t>10月　28日
9:30～12:30予定　</t>
    <rPh sb="2" eb="3">
      <t>ガツ</t>
    </rPh>
    <rPh sb="6" eb="7">
      <t>ニチ</t>
    </rPh>
    <rPh sb="18" eb="20">
      <t>ヨテイ</t>
    </rPh>
    <phoneticPr fontId="2"/>
  </si>
  <si>
    <t>万願寺―多摩川の土手沿い―北川原公園</t>
    <rPh sb="0" eb="3">
      <t>マンガンジ</t>
    </rPh>
    <rPh sb="4" eb="7">
      <t>タマガワ</t>
    </rPh>
    <rPh sb="8" eb="10">
      <t>ドテ</t>
    </rPh>
    <rPh sb="10" eb="11">
      <t>ゾ</t>
    </rPh>
    <rPh sb="13" eb="16">
      <t>キタガワラ</t>
    </rPh>
    <rPh sb="16" eb="18">
      <t>コウエン</t>
    </rPh>
    <phoneticPr fontId="2"/>
  </si>
  <si>
    <t>資料代300円</t>
    <rPh sb="0" eb="3">
      <t>シリョウダイ</t>
    </rPh>
    <rPh sb="6" eb="7">
      <t>エン</t>
    </rPh>
    <phoneticPr fontId="2"/>
  </si>
  <si>
    <t>10月15号に掲載予定</t>
    <rPh sb="2" eb="3">
      <t>ガツ</t>
    </rPh>
    <rPh sb="5" eb="6">
      <t>ゴウ</t>
    </rPh>
    <rPh sb="7" eb="9">
      <t>ケイサイ</t>
    </rPh>
    <rPh sb="9" eb="11">
      <t>ヨテイ</t>
    </rPh>
    <phoneticPr fontId="2"/>
  </si>
  <si>
    <t>緑と清流課</t>
    <rPh sb="0" eb="1">
      <t>ミドリ</t>
    </rPh>
    <rPh sb="2" eb="4">
      <t>セイリュウ</t>
    </rPh>
    <rPh sb="4" eb="5">
      <t>カ</t>
    </rPh>
    <phoneticPr fontId="2"/>
  </si>
  <si>
    <t>514-8307</t>
    <phoneticPr fontId="2"/>
  </si>
  <si>
    <t>晩秋の雑木林で花を見よう・・・リンドウ咲く程久保</t>
    <rPh sb="0" eb="2">
      <t>バンシュウ</t>
    </rPh>
    <rPh sb="3" eb="6">
      <t>ゾウキバヤシ</t>
    </rPh>
    <rPh sb="7" eb="8">
      <t>ハナ</t>
    </rPh>
    <rPh sb="9" eb="10">
      <t>ミ</t>
    </rPh>
    <rPh sb="19" eb="20">
      <t>サ</t>
    </rPh>
    <rPh sb="21" eb="24">
      <t>ホドクボ</t>
    </rPh>
    <phoneticPr fontId="2"/>
  </si>
  <si>
    <t>11月　25日
9:30～12:30予定　</t>
    <rPh sb="2" eb="3">
      <t>ガツ</t>
    </rPh>
    <rPh sb="6" eb="7">
      <t>ニチ</t>
    </rPh>
    <rPh sb="18" eb="20">
      <t>ヨテイ</t>
    </rPh>
    <phoneticPr fontId="2"/>
  </si>
  <si>
    <t>程久保の緑地内</t>
    <rPh sb="0" eb="3">
      <t>ホドクボ</t>
    </rPh>
    <rPh sb="4" eb="6">
      <t>リョクチ</t>
    </rPh>
    <rPh sb="6" eb="7">
      <t>ナイ</t>
    </rPh>
    <phoneticPr fontId="2"/>
  </si>
  <si>
    <t>11月15号に掲載予定</t>
    <rPh sb="2" eb="3">
      <t>ガツ</t>
    </rPh>
    <rPh sb="5" eb="6">
      <t>ゴウ</t>
    </rPh>
    <rPh sb="7" eb="9">
      <t>ケイサイ</t>
    </rPh>
    <rPh sb="9" eb="11">
      <t>ヨテイ</t>
    </rPh>
    <phoneticPr fontId="2"/>
  </si>
  <si>
    <t>クリスマスリースやお正月に使えるしめ縄を作ろう</t>
    <rPh sb="10" eb="12">
      <t>ショウガツ</t>
    </rPh>
    <rPh sb="13" eb="14">
      <t>ツカ</t>
    </rPh>
    <rPh sb="18" eb="19">
      <t>ナワ</t>
    </rPh>
    <rPh sb="20" eb="21">
      <t>ツク</t>
    </rPh>
    <phoneticPr fontId="2"/>
  </si>
  <si>
    <t>12月(日付は未定)
10:00～12:00予定</t>
    <rPh sb="2" eb="3">
      <t>ガツ</t>
    </rPh>
    <rPh sb="4" eb="6">
      <t>ヒヅケ</t>
    </rPh>
    <rPh sb="7" eb="9">
      <t>ミテイ</t>
    </rPh>
    <rPh sb="22" eb="24">
      <t>ヨテイ</t>
    </rPh>
    <phoneticPr fontId="2"/>
  </si>
  <si>
    <t>514-8307</t>
    <phoneticPr fontId="2"/>
  </si>
  <si>
    <t>日野用水開削450周年記念シンポジウム</t>
    <rPh sb="0" eb="2">
      <t>ヒノ</t>
    </rPh>
    <rPh sb="2" eb="4">
      <t>ヨウスイ</t>
    </rPh>
    <rPh sb="4" eb="6">
      <t>カイサク</t>
    </rPh>
    <rPh sb="9" eb="11">
      <t>シュウネン</t>
    </rPh>
    <rPh sb="11" eb="13">
      <t>キネン</t>
    </rPh>
    <phoneticPr fontId="2"/>
  </si>
  <si>
    <t>基調講演・・・陣内秀信氏（法政大学名誉教授）
パネルディスカッション</t>
    <rPh sb="0" eb="2">
      <t>キチョウ</t>
    </rPh>
    <rPh sb="2" eb="4">
      <t>コウエン</t>
    </rPh>
    <rPh sb="7" eb="9">
      <t>ジンナイ</t>
    </rPh>
    <rPh sb="9" eb="11">
      <t>ヒデノブ</t>
    </rPh>
    <rPh sb="11" eb="12">
      <t>シ</t>
    </rPh>
    <rPh sb="13" eb="15">
      <t>ホウセイ</t>
    </rPh>
    <rPh sb="15" eb="17">
      <t>ダイガク</t>
    </rPh>
    <rPh sb="17" eb="19">
      <t>メイヨ</t>
    </rPh>
    <rPh sb="19" eb="21">
      <t>キョウジュ</t>
    </rPh>
    <phoneticPr fontId="2"/>
  </si>
  <si>
    <t>10月15日
　13:00～16:30　</t>
    <rPh sb="2" eb="3">
      <t>ガツ</t>
    </rPh>
    <rPh sb="5" eb="6">
      <t>ニチ</t>
    </rPh>
    <phoneticPr fontId="2"/>
  </si>
  <si>
    <t>日野煉瓦ホール
小ホール</t>
    <rPh sb="0" eb="2">
      <t>ヒノ</t>
    </rPh>
    <rPh sb="2" eb="4">
      <t>レンガ</t>
    </rPh>
    <rPh sb="8" eb="9">
      <t>ショウ</t>
    </rPh>
    <phoneticPr fontId="2"/>
  </si>
  <si>
    <t>9月1号に掲載</t>
    <rPh sb="1" eb="2">
      <t>ガツ</t>
    </rPh>
    <rPh sb="3" eb="4">
      <t>ゴウ</t>
    </rPh>
    <rPh sb="5" eb="7">
      <t>ケイサイ</t>
    </rPh>
    <phoneticPr fontId="2"/>
  </si>
  <si>
    <t>514-8309</t>
    <phoneticPr fontId="2"/>
  </si>
  <si>
    <t>10月26日（木）
　10:30～11:00　</t>
    <rPh sb="2" eb="3">
      <t>ガツ</t>
    </rPh>
    <rPh sb="5" eb="6">
      <t>ニチ</t>
    </rPh>
    <rPh sb="7" eb="8">
      <t>キ</t>
    </rPh>
    <phoneticPr fontId="2"/>
  </si>
  <si>
    <t>中央図書館</t>
    <phoneticPr fontId="2"/>
  </si>
  <si>
    <t>無料</t>
    <phoneticPr fontId="2"/>
  </si>
  <si>
    <t>586-0584</t>
    <phoneticPr fontId="2"/>
  </si>
  <si>
    <t>11月16日（木）
　10:30～11:00　</t>
    <rPh sb="2" eb="3">
      <t>ガツ</t>
    </rPh>
    <rPh sb="5" eb="6">
      <t>ニチ</t>
    </rPh>
    <rPh sb="7" eb="8">
      <t>キ</t>
    </rPh>
    <phoneticPr fontId="2"/>
  </si>
  <si>
    <t>12月28日（木）
　10:30～11:00　</t>
    <rPh sb="2" eb="3">
      <t>ガツ</t>
    </rPh>
    <rPh sb="5" eb="6">
      <t>ニチ</t>
    </rPh>
    <rPh sb="7" eb="8">
      <t>キ</t>
    </rPh>
    <phoneticPr fontId="2"/>
  </si>
  <si>
    <t>10月4日（水）
　15:00～15:30　</t>
    <rPh sb="2" eb="3">
      <t>ガツ</t>
    </rPh>
    <rPh sb="4" eb="5">
      <t>ニチ</t>
    </rPh>
    <rPh sb="6" eb="7">
      <t>スイ</t>
    </rPh>
    <phoneticPr fontId="2"/>
  </si>
  <si>
    <t>10月18日（水）
　15:00～15:30　</t>
    <rPh sb="2" eb="3">
      <t>ガツ</t>
    </rPh>
    <rPh sb="5" eb="6">
      <t>ニチ</t>
    </rPh>
    <rPh sb="7" eb="8">
      <t>スイ</t>
    </rPh>
    <phoneticPr fontId="2"/>
  </si>
  <si>
    <t>11月1日（水）
　15:00～15:30　</t>
    <rPh sb="2" eb="3">
      <t>ガツ</t>
    </rPh>
    <rPh sb="4" eb="5">
      <t>ニチ</t>
    </rPh>
    <rPh sb="6" eb="7">
      <t>スイ</t>
    </rPh>
    <phoneticPr fontId="2"/>
  </si>
  <si>
    <t>11月15日（水）
　15:00～15:30　</t>
    <rPh sb="2" eb="3">
      <t>ガツ</t>
    </rPh>
    <rPh sb="5" eb="6">
      <t>ニチ</t>
    </rPh>
    <rPh sb="7" eb="8">
      <t>スイ</t>
    </rPh>
    <phoneticPr fontId="2"/>
  </si>
  <si>
    <t>12月6日（水）
　15:00～15:30　</t>
    <rPh sb="2" eb="3">
      <t>ガツ</t>
    </rPh>
    <rPh sb="4" eb="5">
      <t>ニチ</t>
    </rPh>
    <rPh sb="6" eb="7">
      <t>スイ</t>
    </rPh>
    <phoneticPr fontId="2"/>
  </si>
  <si>
    <t>12月20日（水）
　15:00～15:30　</t>
    <rPh sb="2" eb="3">
      <t>ガツ</t>
    </rPh>
    <rPh sb="5" eb="6">
      <t>ニチ</t>
    </rPh>
    <rPh sb="7" eb="8">
      <t>スイ</t>
    </rPh>
    <phoneticPr fontId="2"/>
  </si>
  <si>
    <t>10月12日（木）
　10:30～11:00　</t>
    <rPh sb="2" eb="3">
      <t>ガツ</t>
    </rPh>
    <rPh sb="5" eb="6">
      <t>ニチ</t>
    </rPh>
    <rPh sb="7" eb="8">
      <t>キ</t>
    </rPh>
    <phoneticPr fontId="2"/>
  </si>
  <si>
    <t>11月9日（木）
　10:30～11:00　</t>
    <rPh sb="2" eb="3">
      <t>ガツ</t>
    </rPh>
    <rPh sb="4" eb="5">
      <t>ニチ</t>
    </rPh>
    <rPh sb="6" eb="7">
      <t>キ</t>
    </rPh>
    <phoneticPr fontId="2"/>
  </si>
  <si>
    <t>12月14日（木）
　10:30～11:00　</t>
    <rPh sb="2" eb="3">
      <t>ガツ</t>
    </rPh>
    <rPh sb="5" eb="6">
      <t>ニチ</t>
    </rPh>
    <rPh sb="7" eb="8">
      <t>キ</t>
    </rPh>
    <phoneticPr fontId="2"/>
  </si>
  <si>
    <t>10月19日（木）
　10:30～11:00　</t>
    <rPh sb="2" eb="3">
      <t>ガツ</t>
    </rPh>
    <rPh sb="5" eb="6">
      <t>ニチ</t>
    </rPh>
    <rPh sb="7" eb="8">
      <t>キ</t>
    </rPh>
    <phoneticPr fontId="2"/>
  </si>
  <si>
    <t>12月21日（木）
　10:30～11:00　</t>
    <rPh sb="2" eb="3">
      <t>ガツ</t>
    </rPh>
    <rPh sb="5" eb="6">
      <t>ニチ</t>
    </rPh>
    <rPh sb="7" eb="8">
      <t>キ</t>
    </rPh>
    <phoneticPr fontId="2"/>
  </si>
  <si>
    <t>10月27日（金）
　15:00～15:30　</t>
    <rPh sb="2" eb="3">
      <t>ガツ</t>
    </rPh>
    <rPh sb="5" eb="6">
      <t>ニチ</t>
    </rPh>
    <rPh sb="7" eb="8">
      <t>キン</t>
    </rPh>
    <phoneticPr fontId="2"/>
  </si>
  <si>
    <t>11月24日（金）
　15:00～15:30　</t>
    <rPh sb="2" eb="3">
      <t>ガツ</t>
    </rPh>
    <rPh sb="5" eb="6">
      <t>ニチ</t>
    </rPh>
    <rPh sb="7" eb="8">
      <t>キン</t>
    </rPh>
    <phoneticPr fontId="2"/>
  </si>
  <si>
    <t>12月22日（金）
　15:00～15:30　</t>
    <rPh sb="2" eb="3">
      <t>ガツ</t>
    </rPh>
    <rPh sb="5" eb="6">
      <t>ニチ</t>
    </rPh>
    <rPh sb="7" eb="8">
      <t>キン</t>
    </rPh>
    <phoneticPr fontId="2"/>
  </si>
  <si>
    <t>10月11日（水）
　15:30～16:00　</t>
    <rPh sb="2" eb="3">
      <t>ガツ</t>
    </rPh>
    <rPh sb="5" eb="6">
      <t>ニチ</t>
    </rPh>
    <rPh sb="7" eb="8">
      <t>スイ</t>
    </rPh>
    <phoneticPr fontId="2"/>
  </si>
  <si>
    <t>11月8日（水）
　15:30～16:00　</t>
    <rPh sb="2" eb="3">
      <t>ガツ</t>
    </rPh>
    <rPh sb="4" eb="5">
      <t>ニチ</t>
    </rPh>
    <rPh sb="6" eb="7">
      <t>スイ</t>
    </rPh>
    <phoneticPr fontId="2"/>
  </si>
  <si>
    <t>12月13日（水）
　15:30～16:00　</t>
    <rPh sb="2" eb="3">
      <t>ガツ</t>
    </rPh>
    <rPh sb="5" eb="6">
      <t>ニチ</t>
    </rPh>
    <rPh sb="7" eb="8">
      <t>スイ</t>
    </rPh>
    <phoneticPr fontId="2"/>
  </si>
  <si>
    <t>10月4日（水）
　15:30～16:00　</t>
    <rPh sb="2" eb="3">
      <t>ガツ</t>
    </rPh>
    <rPh sb="4" eb="5">
      <t>ニチ</t>
    </rPh>
    <rPh sb="6" eb="7">
      <t>スイ</t>
    </rPh>
    <phoneticPr fontId="2"/>
  </si>
  <si>
    <t>10月18日（水）
　15:30～16:00　</t>
    <rPh sb="2" eb="3">
      <t>ガツ</t>
    </rPh>
    <rPh sb="5" eb="6">
      <t>ニチ</t>
    </rPh>
    <rPh sb="7" eb="8">
      <t>スイ</t>
    </rPh>
    <phoneticPr fontId="2"/>
  </si>
  <si>
    <t>11月1日（水）
　15:30～16:00　</t>
    <rPh sb="2" eb="3">
      <t>ガツ</t>
    </rPh>
    <rPh sb="4" eb="5">
      <t>ニチ</t>
    </rPh>
    <rPh sb="6" eb="7">
      <t>スイ</t>
    </rPh>
    <phoneticPr fontId="2"/>
  </si>
  <si>
    <t>11月15日（水）
　15:30～16:00　</t>
    <rPh sb="2" eb="3">
      <t>ガツ</t>
    </rPh>
    <rPh sb="5" eb="6">
      <t>ニチ</t>
    </rPh>
    <rPh sb="7" eb="8">
      <t>スイ</t>
    </rPh>
    <phoneticPr fontId="2"/>
  </si>
  <si>
    <t>12月6日（水）
　15:30～16:00　</t>
    <rPh sb="2" eb="3">
      <t>ガツ</t>
    </rPh>
    <rPh sb="4" eb="5">
      <t>ニチ</t>
    </rPh>
    <rPh sb="6" eb="7">
      <t>スイ</t>
    </rPh>
    <phoneticPr fontId="2"/>
  </si>
  <si>
    <t>12月20日（水）
　15:30～16:00　</t>
    <rPh sb="2" eb="3">
      <t>ガツ</t>
    </rPh>
    <rPh sb="5" eb="6">
      <t>ニチ</t>
    </rPh>
    <rPh sb="7" eb="8">
      <t>スイ</t>
    </rPh>
    <phoneticPr fontId="2"/>
  </si>
  <si>
    <t>10月25日（水）
　15:30～16:00　</t>
    <rPh sb="2" eb="3">
      <t>ガツ</t>
    </rPh>
    <rPh sb="5" eb="6">
      <t>ニチ</t>
    </rPh>
    <rPh sb="7" eb="8">
      <t>スイ</t>
    </rPh>
    <phoneticPr fontId="2"/>
  </si>
  <si>
    <t>11月22日（水）
　15:30～16:00　</t>
    <rPh sb="2" eb="3">
      <t>ガツ</t>
    </rPh>
    <rPh sb="5" eb="6">
      <t>ニチ</t>
    </rPh>
    <rPh sb="7" eb="8">
      <t>スイ</t>
    </rPh>
    <phoneticPr fontId="2"/>
  </si>
  <si>
    <t>12月27日（水）
　15:30～16:00　</t>
    <rPh sb="2" eb="3">
      <t>ガツ</t>
    </rPh>
    <rPh sb="5" eb="6">
      <t>ニチ</t>
    </rPh>
    <rPh sb="7" eb="8">
      <t>スイ</t>
    </rPh>
    <phoneticPr fontId="2"/>
  </si>
  <si>
    <t>10月27日（金）
　15:30～16:00　</t>
    <rPh sb="2" eb="3">
      <t>ガツ</t>
    </rPh>
    <rPh sb="5" eb="6">
      <t>ニチ</t>
    </rPh>
    <rPh sb="7" eb="8">
      <t>キン</t>
    </rPh>
    <phoneticPr fontId="2"/>
  </si>
  <si>
    <t>11月24日（金）
　15:30～16:00　</t>
    <rPh sb="2" eb="3">
      <t>ガツ</t>
    </rPh>
    <rPh sb="5" eb="6">
      <t>ニチ</t>
    </rPh>
    <rPh sb="7" eb="8">
      <t>キン</t>
    </rPh>
    <phoneticPr fontId="2"/>
  </si>
  <si>
    <t>12月22日（金）
　15:30～16:00　</t>
    <rPh sb="2" eb="3">
      <t>ガツ</t>
    </rPh>
    <rPh sb="5" eb="6">
      <t>ニチ</t>
    </rPh>
    <rPh sb="7" eb="8">
      <t>キン</t>
    </rPh>
    <phoneticPr fontId="2"/>
  </si>
  <si>
    <t>10月11日（水）
　16:00～16:30　</t>
    <rPh sb="2" eb="3">
      <t>ガツ</t>
    </rPh>
    <rPh sb="5" eb="6">
      <t>ニチ</t>
    </rPh>
    <rPh sb="7" eb="8">
      <t>スイ</t>
    </rPh>
    <phoneticPr fontId="2"/>
  </si>
  <si>
    <t>11月8日（水）
　16:00～16:30　</t>
    <rPh sb="2" eb="3">
      <t>ガツ</t>
    </rPh>
    <rPh sb="4" eb="5">
      <t>ニチ</t>
    </rPh>
    <rPh sb="6" eb="7">
      <t>スイ</t>
    </rPh>
    <phoneticPr fontId="2"/>
  </si>
  <si>
    <t>12月13日（水）
　16:00～16:30　</t>
    <rPh sb="2" eb="3">
      <t>ガツ</t>
    </rPh>
    <rPh sb="5" eb="6">
      <t>ニチ</t>
    </rPh>
    <rPh sb="7" eb="8">
      <t>スイ</t>
    </rPh>
    <phoneticPr fontId="2"/>
  </si>
  <si>
    <t>10月4日（水）
　16:00～16:30　</t>
    <rPh sb="2" eb="3">
      <t>ガツ</t>
    </rPh>
    <rPh sb="4" eb="5">
      <t>ニチ</t>
    </rPh>
    <rPh sb="6" eb="7">
      <t>スイ</t>
    </rPh>
    <phoneticPr fontId="2"/>
  </si>
  <si>
    <t>10月18日（水）
　16:00～16:30　</t>
    <rPh sb="2" eb="3">
      <t>ガツ</t>
    </rPh>
    <rPh sb="5" eb="6">
      <t>ニチ</t>
    </rPh>
    <rPh sb="7" eb="8">
      <t>スイ</t>
    </rPh>
    <phoneticPr fontId="2"/>
  </si>
  <si>
    <t>11月1日（水）
　16:00～16:30　</t>
    <rPh sb="2" eb="3">
      <t>ガツ</t>
    </rPh>
    <rPh sb="4" eb="5">
      <t>ニチ</t>
    </rPh>
    <rPh sb="6" eb="7">
      <t>スイ</t>
    </rPh>
    <phoneticPr fontId="2"/>
  </si>
  <si>
    <t>11月15日（水）
　16:00～16:30　</t>
    <rPh sb="2" eb="3">
      <t>ガツ</t>
    </rPh>
    <rPh sb="5" eb="6">
      <t>ニチ</t>
    </rPh>
    <rPh sb="7" eb="8">
      <t>スイ</t>
    </rPh>
    <phoneticPr fontId="2"/>
  </si>
  <si>
    <t>12月6日（水）
　16:00～16:30　</t>
    <rPh sb="2" eb="3">
      <t>ガツ</t>
    </rPh>
    <rPh sb="4" eb="5">
      <t>ニチ</t>
    </rPh>
    <rPh sb="6" eb="7">
      <t>スイ</t>
    </rPh>
    <phoneticPr fontId="2"/>
  </si>
  <si>
    <t>12月20日（水）
　16:00～16:30　</t>
    <rPh sb="2" eb="3">
      <t>ガツ</t>
    </rPh>
    <rPh sb="5" eb="6">
      <t>ニチ</t>
    </rPh>
    <rPh sb="7" eb="8">
      <t>スイ</t>
    </rPh>
    <phoneticPr fontId="2"/>
  </si>
  <si>
    <t>10月25日（水）
　16:00～16:30　</t>
    <rPh sb="2" eb="3">
      <t>ガツ</t>
    </rPh>
    <rPh sb="5" eb="6">
      <t>ニチ</t>
    </rPh>
    <rPh sb="7" eb="8">
      <t>スイ</t>
    </rPh>
    <phoneticPr fontId="2"/>
  </si>
  <si>
    <t>11月22日（水）
　16:00～16:30　</t>
    <rPh sb="2" eb="3">
      <t>ガツ</t>
    </rPh>
    <rPh sb="5" eb="6">
      <t>ニチ</t>
    </rPh>
    <rPh sb="7" eb="8">
      <t>スイ</t>
    </rPh>
    <phoneticPr fontId="2"/>
  </si>
  <si>
    <t>12月27日（水）
　16:00～16:30　</t>
    <rPh sb="2" eb="3">
      <t>ガツ</t>
    </rPh>
    <rPh sb="5" eb="6">
      <t>ニチ</t>
    </rPh>
    <rPh sb="7" eb="8">
      <t>スイ</t>
    </rPh>
    <phoneticPr fontId="2"/>
  </si>
  <si>
    <t>10月27日（金）
　16:00～16:30　</t>
    <rPh sb="2" eb="3">
      <t>ガツ</t>
    </rPh>
    <rPh sb="5" eb="6">
      <t>ニチ</t>
    </rPh>
    <rPh sb="7" eb="8">
      <t>キン</t>
    </rPh>
    <phoneticPr fontId="2"/>
  </si>
  <si>
    <t>11月24日（金）
　16:00～16:30　</t>
    <rPh sb="2" eb="3">
      <t>ガツ</t>
    </rPh>
    <rPh sb="5" eb="6">
      <t>ニチ</t>
    </rPh>
    <rPh sb="7" eb="8">
      <t>キン</t>
    </rPh>
    <phoneticPr fontId="2"/>
  </si>
  <si>
    <t>12月22日（金）
　16:00～16:30　</t>
    <rPh sb="2" eb="3">
      <t>ガツ</t>
    </rPh>
    <rPh sb="5" eb="6">
      <t>ニチ</t>
    </rPh>
    <rPh sb="7" eb="8">
      <t>キン</t>
    </rPh>
    <phoneticPr fontId="2"/>
  </si>
  <si>
    <t>10月12日（木）
　10:00～12:00　</t>
    <rPh sb="2" eb="3">
      <t>ガツ</t>
    </rPh>
    <rPh sb="5" eb="6">
      <t>ニチ</t>
    </rPh>
    <rPh sb="7" eb="8">
      <t>キ</t>
    </rPh>
    <phoneticPr fontId="2"/>
  </si>
  <si>
    <t>11月9日（木）
　10:00～12:00　</t>
    <rPh sb="2" eb="3">
      <t>ガツ</t>
    </rPh>
    <rPh sb="4" eb="5">
      <t>ニチ</t>
    </rPh>
    <rPh sb="6" eb="7">
      <t>キ</t>
    </rPh>
    <phoneticPr fontId="2"/>
  </si>
  <si>
    <t>12月14日（木）
　10:00～12:00　</t>
    <rPh sb="2" eb="3">
      <t>ガツ</t>
    </rPh>
    <rPh sb="5" eb="6">
      <t>ニチ</t>
    </rPh>
    <rPh sb="7" eb="8">
      <t>キ</t>
    </rPh>
    <phoneticPr fontId="2"/>
  </si>
  <si>
    <t>10月19日（木）
　10:00～12:00　</t>
    <rPh sb="2" eb="3">
      <t>ガツ</t>
    </rPh>
    <rPh sb="5" eb="6">
      <t>ニチ</t>
    </rPh>
    <rPh sb="7" eb="8">
      <t>キ</t>
    </rPh>
    <phoneticPr fontId="2"/>
  </si>
  <si>
    <t>11月16日（木）
　10:00～12:00　</t>
    <rPh sb="2" eb="3">
      <t>ガツ</t>
    </rPh>
    <rPh sb="5" eb="6">
      <t>ニチ</t>
    </rPh>
    <rPh sb="7" eb="8">
      <t>キ</t>
    </rPh>
    <phoneticPr fontId="2"/>
  </si>
  <si>
    <t>12月21日（木）
　10:00～12:00　</t>
    <rPh sb="2" eb="3">
      <t>ガツ</t>
    </rPh>
    <rPh sb="5" eb="6">
      <t>ニチ</t>
    </rPh>
    <rPh sb="7" eb="8">
      <t>キ</t>
    </rPh>
    <phoneticPr fontId="2"/>
  </si>
  <si>
    <t>10月10日（火）
　10:30～11:00　</t>
    <rPh sb="2" eb="3">
      <t>ガツ</t>
    </rPh>
    <rPh sb="5" eb="6">
      <t>ニチ</t>
    </rPh>
    <rPh sb="7" eb="8">
      <t>ヒ</t>
    </rPh>
    <phoneticPr fontId="2"/>
  </si>
  <si>
    <t>10月1日号の広報でPR予定</t>
    <rPh sb="12" eb="14">
      <t>ヨテイ</t>
    </rPh>
    <phoneticPr fontId="2"/>
  </si>
  <si>
    <t>11月10日（金）
　10:30～11:00　</t>
    <rPh sb="2" eb="3">
      <t>ガツ</t>
    </rPh>
    <rPh sb="5" eb="6">
      <t>ニチ</t>
    </rPh>
    <rPh sb="7" eb="8">
      <t>キン</t>
    </rPh>
    <phoneticPr fontId="2"/>
  </si>
  <si>
    <t>11月1日号の広報でPR予定</t>
    <rPh sb="12" eb="14">
      <t>ヨテイ</t>
    </rPh>
    <phoneticPr fontId="2"/>
  </si>
  <si>
    <t>中学生と作家の交流事業
「見つけよう！新しい本の世界を
　～はやみねかおるさん講演会～」</t>
    <rPh sb="0" eb="3">
      <t>チュウガクセイ</t>
    </rPh>
    <rPh sb="4" eb="6">
      <t>サッカ</t>
    </rPh>
    <rPh sb="7" eb="9">
      <t>コウリュウ</t>
    </rPh>
    <rPh sb="9" eb="11">
      <t>ジギョウ</t>
    </rPh>
    <rPh sb="13" eb="14">
      <t>ミ</t>
    </rPh>
    <rPh sb="19" eb="20">
      <t>アタラ</t>
    </rPh>
    <rPh sb="22" eb="23">
      <t>ホン</t>
    </rPh>
    <rPh sb="24" eb="26">
      <t>セカイ</t>
    </rPh>
    <rPh sb="39" eb="42">
      <t>コウエンカイ</t>
    </rPh>
    <phoneticPr fontId="2"/>
  </si>
  <si>
    <t>11月5日(日）
13:30～15:30</t>
    <rPh sb="2" eb="3">
      <t>ガツ</t>
    </rPh>
    <rPh sb="4" eb="5">
      <t>ニチ</t>
    </rPh>
    <rPh sb="6" eb="7">
      <t>ニチ</t>
    </rPh>
    <phoneticPr fontId="2"/>
  </si>
  <si>
    <t>多摩平の森ふれあい館３階　集会室6</t>
    <rPh sb="0" eb="3">
      <t>タマダイラ</t>
    </rPh>
    <rPh sb="4" eb="5">
      <t>モリ</t>
    </rPh>
    <rPh sb="9" eb="10">
      <t>カン</t>
    </rPh>
    <rPh sb="11" eb="12">
      <t>カイ</t>
    </rPh>
    <rPh sb="13" eb="16">
      <t>シュウカイシツ</t>
    </rPh>
    <phoneticPr fontId="2"/>
  </si>
  <si>
    <t>中学生は申込みなし。直接当日会場まで
ほかに参加希望者は事前申込みあり
詳細は図書館ホームページをご覧ください（10月1日号の広報でPR予定）</t>
    <rPh sb="0" eb="3">
      <t>チュウガクセイ</t>
    </rPh>
    <rPh sb="4" eb="6">
      <t>モウシコ</t>
    </rPh>
    <rPh sb="10" eb="12">
      <t>チョクセツ</t>
    </rPh>
    <rPh sb="12" eb="14">
      <t>トウジツ</t>
    </rPh>
    <rPh sb="14" eb="16">
      <t>カイジョウ</t>
    </rPh>
    <rPh sb="22" eb="24">
      <t>サンカ</t>
    </rPh>
    <rPh sb="24" eb="27">
      <t>キボウシャ</t>
    </rPh>
    <rPh sb="28" eb="30">
      <t>ジゼン</t>
    </rPh>
    <rPh sb="30" eb="31">
      <t>モウ</t>
    </rPh>
    <rPh sb="31" eb="32">
      <t>コ</t>
    </rPh>
    <rPh sb="36" eb="38">
      <t>ショウサイ</t>
    </rPh>
    <rPh sb="39" eb="42">
      <t>トショカン</t>
    </rPh>
    <rPh sb="50" eb="51">
      <t>ラン</t>
    </rPh>
    <rPh sb="68" eb="70">
      <t>ヨテイ</t>
    </rPh>
    <phoneticPr fontId="2"/>
  </si>
  <si>
    <t>はじまりの読書会2017　第2回（全6回）</t>
    <rPh sb="5" eb="7">
      <t>ドクショ</t>
    </rPh>
    <rPh sb="7" eb="8">
      <t>カイ</t>
    </rPh>
    <rPh sb="13" eb="14">
      <t>ダイ</t>
    </rPh>
    <rPh sb="15" eb="16">
      <t>カイ</t>
    </rPh>
    <rPh sb="17" eb="18">
      <t>ゼン</t>
    </rPh>
    <rPh sb="19" eb="20">
      <t>カイ</t>
    </rPh>
    <phoneticPr fontId="2"/>
  </si>
  <si>
    <t>講師の案内のもと、各回1冊の本について感想などを語り合います。</t>
    <rPh sb="0" eb="2">
      <t>コウシ</t>
    </rPh>
    <rPh sb="3" eb="5">
      <t>アンナイ</t>
    </rPh>
    <rPh sb="9" eb="11">
      <t>カクカイ</t>
    </rPh>
    <rPh sb="12" eb="13">
      <t>サツ</t>
    </rPh>
    <rPh sb="14" eb="15">
      <t>ホン</t>
    </rPh>
    <rPh sb="19" eb="21">
      <t>カンソウ</t>
    </rPh>
    <rPh sb="24" eb="25">
      <t>カタ</t>
    </rPh>
    <rPh sb="26" eb="27">
      <t>ア</t>
    </rPh>
    <phoneticPr fontId="2"/>
  </si>
  <si>
    <t>10月20日（金）
14:30～16:00</t>
    <rPh sb="2" eb="3">
      <t>ガツ</t>
    </rPh>
    <rPh sb="5" eb="6">
      <t>ニチ</t>
    </rPh>
    <rPh sb="7" eb="8">
      <t>キン</t>
    </rPh>
    <phoneticPr fontId="2"/>
  </si>
  <si>
    <t>多摩平の森ふれあい館　集会室3－1</t>
    <rPh sb="0" eb="3">
      <t>タマダイラ</t>
    </rPh>
    <rPh sb="4" eb="5">
      <t>モリ</t>
    </rPh>
    <rPh sb="9" eb="10">
      <t>カン</t>
    </rPh>
    <rPh sb="11" eb="14">
      <t>シュウカイシツ</t>
    </rPh>
    <phoneticPr fontId="2"/>
  </si>
  <si>
    <t>8月1日号広報でＰＲ</t>
    <rPh sb="1" eb="2">
      <t>ガツ</t>
    </rPh>
    <rPh sb="3" eb="4">
      <t>ニチ</t>
    </rPh>
    <rPh sb="4" eb="5">
      <t>ゴウ</t>
    </rPh>
    <rPh sb="5" eb="7">
      <t>コウホウ</t>
    </rPh>
    <phoneticPr fontId="2"/>
  </si>
  <si>
    <t>はじまりの読書会2017　第3回（全6回）</t>
    <rPh sb="5" eb="7">
      <t>ドクショ</t>
    </rPh>
    <rPh sb="7" eb="8">
      <t>カイ</t>
    </rPh>
    <rPh sb="13" eb="14">
      <t>ダイ</t>
    </rPh>
    <rPh sb="15" eb="16">
      <t>カイ</t>
    </rPh>
    <rPh sb="17" eb="18">
      <t>ゼン</t>
    </rPh>
    <rPh sb="19" eb="20">
      <t>カイ</t>
    </rPh>
    <phoneticPr fontId="2"/>
  </si>
  <si>
    <t>11月17日（金）
14:30～16:00</t>
    <rPh sb="2" eb="3">
      <t>ガツ</t>
    </rPh>
    <rPh sb="5" eb="6">
      <t>ニチ</t>
    </rPh>
    <rPh sb="7" eb="8">
      <t>キン</t>
    </rPh>
    <phoneticPr fontId="2"/>
  </si>
  <si>
    <t>どっき土器展～七ツ塚遺跡を中心に～</t>
    <rPh sb="3" eb="5">
      <t>ドキ</t>
    </rPh>
    <rPh sb="5" eb="6">
      <t>テン</t>
    </rPh>
    <rPh sb="7" eb="8">
      <t>ナナ</t>
    </rPh>
    <rPh sb="9" eb="10">
      <t>ツカ</t>
    </rPh>
    <rPh sb="10" eb="12">
      <t>イセキ</t>
    </rPh>
    <rPh sb="13" eb="15">
      <t>チュウシン</t>
    </rPh>
    <phoneticPr fontId="2"/>
  </si>
  <si>
    <t>市内から出土した土器を展示するシリーズで、今年は七ツ塚遺跡を中心に展示します。七ツ塚遺跡出土の旧石器時代・縄文時代・古墳時代の遺物を展示します。</t>
  </si>
  <si>
    <t>7月15日（土）        ～11月26日(日)</t>
    <rPh sb="1" eb="2">
      <t>ガツ</t>
    </rPh>
    <rPh sb="4" eb="5">
      <t>ニチ</t>
    </rPh>
    <rPh sb="6" eb="7">
      <t>ド</t>
    </rPh>
    <rPh sb="19" eb="20">
      <t>ガツ</t>
    </rPh>
    <rPh sb="22" eb="23">
      <t>ニチ</t>
    </rPh>
    <rPh sb="24" eb="25">
      <t>ニチ</t>
    </rPh>
    <phoneticPr fontId="2"/>
  </si>
  <si>
    <t>特別展　　　　　　　　　　　　　　　　　　　日野用水開削450周年記念展～日野人が守り育てた緑と清流～</t>
    <rPh sb="0" eb="3">
      <t>トクベツテン</t>
    </rPh>
    <rPh sb="22" eb="24">
      <t>ヒノ</t>
    </rPh>
    <rPh sb="24" eb="26">
      <t>ヨウスイ</t>
    </rPh>
    <rPh sb="26" eb="28">
      <t>カイサク</t>
    </rPh>
    <rPh sb="31" eb="33">
      <t>シュウネン</t>
    </rPh>
    <rPh sb="33" eb="35">
      <t>キネン</t>
    </rPh>
    <rPh sb="35" eb="36">
      <t>テン</t>
    </rPh>
    <rPh sb="37" eb="39">
      <t>ヒノ</t>
    </rPh>
    <rPh sb="39" eb="40">
      <t>ビト</t>
    </rPh>
    <rPh sb="41" eb="42">
      <t>マモ</t>
    </rPh>
    <rPh sb="43" eb="44">
      <t>ソダ</t>
    </rPh>
    <rPh sb="46" eb="47">
      <t>ミドリ</t>
    </rPh>
    <rPh sb="48" eb="50">
      <t>セイリュウ</t>
    </rPh>
    <phoneticPr fontId="2"/>
  </si>
  <si>
    <t>講演会「日野市域を流れる用水の謎～その開削時期を考える」
講師：渋江芳浩氏</t>
    <phoneticPr fontId="2"/>
  </si>
  <si>
    <t>日野用水450周年記念特別展関連講座</t>
    <rPh sb="0" eb="2">
      <t>ヒノ</t>
    </rPh>
    <rPh sb="2" eb="4">
      <t>ヨウスイ</t>
    </rPh>
    <rPh sb="7" eb="9">
      <t>シュウネン</t>
    </rPh>
    <rPh sb="9" eb="11">
      <t>キネン</t>
    </rPh>
    <rPh sb="11" eb="14">
      <t>トクベツテン</t>
    </rPh>
    <rPh sb="14" eb="16">
      <t>カンレン</t>
    </rPh>
    <rPh sb="16" eb="18">
      <t>コウザ</t>
    </rPh>
    <phoneticPr fontId="2"/>
  </si>
  <si>
    <t>無料</t>
    <rPh sb="1" eb="2">
      <t>リョウ</t>
    </rPh>
    <phoneticPr fontId="2"/>
  </si>
  <si>
    <t>9月15日号広報掲載予定</t>
    <rPh sb="1" eb="2">
      <t>ガツ</t>
    </rPh>
    <rPh sb="4" eb="5">
      <t>ニチ</t>
    </rPh>
    <rPh sb="5" eb="6">
      <t>ゴウ</t>
    </rPh>
    <rPh sb="6" eb="8">
      <t>コウホウ</t>
    </rPh>
    <rPh sb="8" eb="10">
      <t>ケイサイ</t>
    </rPh>
    <rPh sb="10" eb="12">
      <t>ヨテイ</t>
    </rPh>
    <phoneticPr fontId="2"/>
  </si>
  <si>
    <t>郷土資料館</t>
    <rPh sb="0" eb="2">
      <t>キョウド</t>
    </rPh>
    <rPh sb="2" eb="5">
      <t>シリョウカン</t>
    </rPh>
    <phoneticPr fontId="2"/>
  </si>
  <si>
    <t>見学会「ＪＲ日野駅直下、日野煉瓦造の山下堀アーチコルベルトに潜る！」</t>
    <phoneticPr fontId="2"/>
  </si>
  <si>
    <t>バス利用見学会「グルッと日野用水ひとまわり！」</t>
    <phoneticPr fontId="2"/>
  </si>
  <si>
    <t>日野用水</t>
  </si>
  <si>
    <t xml:space="preserve">子ども集まれ！よそう森堀で遊ぼう！―用水生き物探し― </t>
    <phoneticPr fontId="2"/>
  </si>
  <si>
    <t>日野用水450周年記念特別展関連講座
 水田の間を流れるよそう森掘で、用水にみられる生き物をさがそう。
講師：カワセミハウス</t>
    <rPh sb="20" eb="22">
      <t>スイデン</t>
    </rPh>
    <rPh sb="23" eb="24">
      <t>アイダ</t>
    </rPh>
    <rPh sb="25" eb="26">
      <t>ナガ</t>
    </rPh>
    <rPh sb="31" eb="32">
      <t>モリ</t>
    </rPh>
    <rPh sb="32" eb="33">
      <t>ボ</t>
    </rPh>
    <rPh sb="35" eb="37">
      <t>ヨウスイ</t>
    </rPh>
    <rPh sb="42" eb="43">
      <t>イ</t>
    </rPh>
    <rPh sb="44" eb="45">
      <t>モノ</t>
    </rPh>
    <rPh sb="52" eb="54">
      <t>コウシ</t>
    </rPh>
    <phoneticPr fontId="2"/>
  </si>
  <si>
    <t>七生丘陵～歩いて探した自然と歴史～</t>
    <rPh sb="0" eb="2">
      <t>ナナオ</t>
    </rPh>
    <rPh sb="2" eb="4">
      <t>キュウリョウ</t>
    </rPh>
    <rPh sb="5" eb="6">
      <t>アル</t>
    </rPh>
    <rPh sb="8" eb="9">
      <t>サガ</t>
    </rPh>
    <rPh sb="11" eb="13">
      <t>シゼン</t>
    </rPh>
    <rPh sb="14" eb="16">
      <t>レキシ</t>
    </rPh>
    <phoneticPr fontId="2"/>
  </si>
  <si>
    <t>七生丘陵地域を中心に、そこで見られる自然や丘陵地域の歴史を紹介します。</t>
    <rPh sb="0" eb="2">
      <t>ナナオ</t>
    </rPh>
    <rPh sb="2" eb="4">
      <t>キュウリョウ</t>
    </rPh>
    <rPh sb="4" eb="6">
      <t>チイキ</t>
    </rPh>
    <rPh sb="7" eb="9">
      <t>チュウシン</t>
    </rPh>
    <rPh sb="14" eb="15">
      <t>ミ</t>
    </rPh>
    <rPh sb="18" eb="20">
      <t>シゼン</t>
    </rPh>
    <rPh sb="21" eb="23">
      <t>キュウリョウ</t>
    </rPh>
    <rPh sb="23" eb="25">
      <t>チイキ</t>
    </rPh>
    <rPh sb="26" eb="28">
      <t>レキシ</t>
    </rPh>
    <rPh sb="29" eb="31">
      <t>ショウカイ</t>
    </rPh>
    <phoneticPr fontId="2"/>
  </si>
  <si>
    <t xml:space="preserve">     12月2日（土）         ～平成30年4月15日(日)</t>
    <rPh sb="7" eb="8">
      <t>ガツ</t>
    </rPh>
    <rPh sb="9" eb="10">
      <t>ニチ</t>
    </rPh>
    <rPh sb="11" eb="12">
      <t>ド</t>
    </rPh>
    <rPh sb="23" eb="25">
      <t>ヘイセイ</t>
    </rPh>
    <rPh sb="27" eb="28">
      <t>ネン</t>
    </rPh>
    <rPh sb="29" eb="30">
      <t>ガツ</t>
    </rPh>
    <rPh sb="32" eb="33">
      <t>ニチ</t>
    </rPh>
    <rPh sb="34" eb="35">
      <t>ニチ</t>
    </rPh>
    <phoneticPr fontId="2"/>
  </si>
  <si>
    <t>　12月１日号広報掲載予定　</t>
    <rPh sb="3" eb="4">
      <t>ガツ</t>
    </rPh>
    <rPh sb="5" eb="6">
      <t>ヒ</t>
    </rPh>
    <rPh sb="6" eb="7">
      <t>ゴウ</t>
    </rPh>
    <rPh sb="7" eb="9">
      <t>コウホウ</t>
    </rPh>
    <rPh sb="9" eb="11">
      <t>ケイサイ</t>
    </rPh>
    <rPh sb="11" eb="13">
      <t>ヨテイ</t>
    </rPh>
    <phoneticPr fontId="2"/>
  </si>
  <si>
    <t>郷土資料館</t>
    <phoneticPr fontId="2"/>
  </si>
  <si>
    <t>592-0981</t>
    <phoneticPr fontId="2"/>
  </si>
  <si>
    <t>第9回　藤蔵・勝五郎生まれ変わり記念日イベント</t>
    <phoneticPr fontId="2"/>
  </si>
  <si>
    <t>講演「交響する死者・生者・神々ー平田篤胤の世界」講師：吉田麻子</t>
    <rPh sb="0" eb="2">
      <t>コウエン</t>
    </rPh>
    <phoneticPr fontId="2"/>
  </si>
  <si>
    <t xml:space="preserve">10月7日（土）　　　　　13：30～16：00
</t>
    <rPh sb="6" eb="7">
      <t>ツチ</t>
    </rPh>
    <phoneticPr fontId="2"/>
  </si>
  <si>
    <t>高幡不動尊五重塔地下ホール</t>
    <rPh sb="0" eb="2">
      <t>タカハタ</t>
    </rPh>
    <rPh sb="2" eb="5">
      <t>フドウソン</t>
    </rPh>
    <rPh sb="5" eb="8">
      <t>ゴジュウノトウ</t>
    </rPh>
    <rPh sb="8" eb="10">
      <t>チカ</t>
    </rPh>
    <phoneticPr fontId="2"/>
  </si>
  <si>
    <t>申込不要、直接会場へ</t>
    <rPh sb="0" eb="2">
      <t>モウシコミ</t>
    </rPh>
    <rPh sb="2" eb="4">
      <t>フヨウ</t>
    </rPh>
    <rPh sb="5" eb="7">
      <t>チョクセツ</t>
    </rPh>
    <rPh sb="7" eb="9">
      <t>カイジョウ</t>
    </rPh>
    <phoneticPr fontId="2"/>
  </si>
  <si>
    <t>体験学習会「正月飾りを作ろう！」</t>
    <rPh sb="0" eb="2">
      <t>タイケン</t>
    </rPh>
    <rPh sb="2" eb="4">
      <t>ガクシュウ</t>
    </rPh>
    <rPh sb="4" eb="5">
      <t>カイ</t>
    </rPh>
    <rPh sb="6" eb="8">
      <t>ショウガツ</t>
    </rPh>
    <rPh sb="8" eb="9">
      <t>カザ</t>
    </rPh>
    <rPh sb="11" eb="12">
      <t>ツク</t>
    </rPh>
    <phoneticPr fontId="2"/>
  </si>
  <si>
    <t>新年を迎える昔から行われてきた風習です。稲わらを使用して作ります。</t>
    <rPh sb="0" eb="2">
      <t>シンネン</t>
    </rPh>
    <rPh sb="3" eb="4">
      <t>ムカ</t>
    </rPh>
    <rPh sb="6" eb="7">
      <t>ムカシ</t>
    </rPh>
    <rPh sb="9" eb="10">
      <t>オコナ</t>
    </rPh>
    <rPh sb="15" eb="17">
      <t>フウシュウ</t>
    </rPh>
    <rPh sb="20" eb="21">
      <t>イナ</t>
    </rPh>
    <rPh sb="24" eb="26">
      <t>シヨウ</t>
    </rPh>
    <rPh sb="28" eb="29">
      <t>ツク</t>
    </rPh>
    <phoneticPr fontId="2"/>
  </si>
  <si>
    <t>12月上～中旬</t>
    <rPh sb="3" eb="4">
      <t>ジョウ</t>
    </rPh>
    <rPh sb="5" eb="7">
      <t>チュウジュン</t>
    </rPh>
    <phoneticPr fontId="2"/>
  </si>
  <si>
    <t>１1月１5日号広報掲載予定</t>
    <rPh sb="2" eb="3">
      <t>ガツ</t>
    </rPh>
    <rPh sb="5" eb="6">
      <t>ヒ</t>
    </rPh>
    <rPh sb="6" eb="7">
      <t>ゴウ</t>
    </rPh>
    <rPh sb="7" eb="9">
      <t>コウホウ</t>
    </rPh>
    <rPh sb="9" eb="11">
      <t>ケイサイ</t>
    </rPh>
    <rPh sb="11" eb="13">
      <t>ヨテイ</t>
    </rPh>
    <phoneticPr fontId="2"/>
  </si>
  <si>
    <t>たきび祭　前夜祭「たきびの詩人巽聖歌　朗読と歌の集い」</t>
    <rPh sb="5" eb="7">
      <t>ゼンヤ</t>
    </rPh>
    <rPh sb="7" eb="8">
      <t>サイ</t>
    </rPh>
    <rPh sb="13" eb="15">
      <t>シジン</t>
    </rPh>
    <rPh sb="15" eb="16">
      <t>タツミ</t>
    </rPh>
    <rPh sb="16" eb="18">
      <t>セイカ</t>
    </rPh>
    <rPh sb="19" eb="21">
      <t>ロウドク</t>
    </rPh>
    <rPh sb="22" eb="23">
      <t>ウタ</t>
    </rPh>
    <rPh sb="24" eb="25">
      <t>ツド</t>
    </rPh>
    <phoneticPr fontId="2"/>
  </si>
  <si>
    <t>旭が丘地区センター</t>
    <rPh sb="0" eb="1">
      <t>アサヒ</t>
    </rPh>
    <rPh sb="2" eb="3">
      <t>オカ</t>
    </rPh>
    <rPh sb="3" eb="5">
      <t>チク</t>
    </rPh>
    <phoneticPr fontId="2"/>
  </si>
  <si>
    <t>11月15日号広報掲載予定＊先着30名　</t>
    <rPh sb="2" eb="3">
      <t>ガツ</t>
    </rPh>
    <rPh sb="5" eb="6">
      <t>ヒ</t>
    </rPh>
    <rPh sb="6" eb="7">
      <t>ゴウ</t>
    </rPh>
    <rPh sb="7" eb="9">
      <t>コウホウ</t>
    </rPh>
    <rPh sb="9" eb="11">
      <t>ケイサイ</t>
    </rPh>
    <rPh sb="11" eb="13">
      <t>ヨテイ</t>
    </rPh>
    <rPh sb="14" eb="16">
      <t>センチャク</t>
    </rPh>
    <phoneticPr fontId="2"/>
  </si>
  <si>
    <t>講座「七ツ塚遺跡を深堀り！」第1回　　座学と企画展見学</t>
    <rPh sb="0" eb="2">
      <t>コウザ</t>
    </rPh>
    <rPh sb="3" eb="4">
      <t>ナナ</t>
    </rPh>
    <rPh sb="5" eb="6">
      <t>ツカ</t>
    </rPh>
    <rPh sb="6" eb="8">
      <t>イセキ</t>
    </rPh>
    <rPh sb="9" eb="11">
      <t>フカホリ</t>
    </rPh>
    <rPh sb="14" eb="15">
      <t>ダイ</t>
    </rPh>
    <rPh sb="16" eb="17">
      <t>カイ</t>
    </rPh>
    <rPh sb="19" eb="21">
      <t>ザガク</t>
    </rPh>
    <rPh sb="22" eb="25">
      <t>キカクテン</t>
    </rPh>
    <rPh sb="25" eb="27">
      <t>ケンガク</t>
    </rPh>
    <phoneticPr fontId="2"/>
  </si>
  <si>
    <t>企画展「どっき土器展～七ツ塚遺跡を中心に～」の見学と、①七ツ塚遺跡を世に広めた立川民蔵、②区画整理による発掘成果、の２つの講義を行う。</t>
    <rPh sb="0" eb="3">
      <t>キカクテン</t>
    </rPh>
    <rPh sb="23" eb="25">
      <t>ケンガク</t>
    </rPh>
    <rPh sb="28" eb="29">
      <t>ナナ</t>
    </rPh>
    <rPh sb="30" eb="31">
      <t>ツカ</t>
    </rPh>
    <rPh sb="31" eb="33">
      <t>イセキ</t>
    </rPh>
    <rPh sb="34" eb="35">
      <t>ヨ</t>
    </rPh>
    <rPh sb="36" eb="37">
      <t>ヒロ</t>
    </rPh>
    <rPh sb="39" eb="41">
      <t>タチカワ</t>
    </rPh>
    <rPh sb="41" eb="42">
      <t>ミン</t>
    </rPh>
    <rPh sb="42" eb="43">
      <t>ゾウ</t>
    </rPh>
    <rPh sb="45" eb="47">
      <t>クカク</t>
    </rPh>
    <rPh sb="47" eb="49">
      <t>セイリ</t>
    </rPh>
    <rPh sb="52" eb="54">
      <t>ハックツ</t>
    </rPh>
    <rPh sb="54" eb="56">
      <t>セイカ</t>
    </rPh>
    <rPh sb="61" eb="63">
      <t>コウギ</t>
    </rPh>
    <rPh sb="64" eb="65">
      <t>オコナ</t>
    </rPh>
    <phoneticPr fontId="2"/>
  </si>
  <si>
    <t>10月14日(土)
13:00～17:00　</t>
    <rPh sb="2" eb="3">
      <t>ガツ</t>
    </rPh>
    <rPh sb="5" eb="6">
      <t>ニチ</t>
    </rPh>
    <rPh sb="7" eb="8">
      <t>ド</t>
    </rPh>
    <phoneticPr fontId="2"/>
  </si>
  <si>
    <t>講座「七ツ塚遺跡を深堀り！」第2回　　現地見学会</t>
    <rPh sb="0" eb="2">
      <t>コウザ</t>
    </rPh>
    <rPh sb="3" eb="4">
      <t>ナナ</t>
    </rPh>
    <rPh sb="5" eb="6">
      <t>ツカ</t>
    </rPh>
    <rPh sb="6" eb="8">
      <t>イセキ</t>
    </rPh>
    <rPh sb="9" eb="11">
      <t>フカホリ</t>
    </rPh>
    <rPh sb="14" eb="15">
      <t>ダイ</t>
    </rPh>
    <rPh sb="16" eb="17">
      <t>カイ</t>
    </rPh>
    <rPh sb="19" eb="21">
      <t>ゲンチ</t>
    </rPh>
    <rPh sb="21" eb="23">
      <t>ケンガク</t>
    </rPh>
    <rPh sb="23" eb="24">
      <t>カイ</t>
    </rPh>
    <phoneticPr fontId="2"/>
  </si>
  <si>
    <t>企画展「どっき土器展～七ツ塚遺跡を中心に～」に関連して、七ツ塚遺跡と東光寺地区を見学する。</t>
    <rPh sb="23" eb="25">
      <t>カンレン</t>
    </rPh>
    <rPh sb="28" eb="29">
      <t>ナナ</t>
    </rPh>
    <rPh sb="30" eb="31">
      <t>ツカ</t>
    </rPh>
    <rPh sb="31" eb="33">
      <t>イセキ</t>
    </rPh>
    <rPh sb="34" eb="37">
      <t>トウコウジ</t>
    </rPh>
    <rPh sb="37" eb="39">
      <t>チク</t>
    </rPh>
    <rPh sb="40" eb="42">
      <t>ケンガク</t>
    </rPh>
    <phoneticPr fontId="2"/>
  </si>
  <si>
    <t>11月4日(土)
13:00～16:00　</t>
    <rPh sb="2" eb="3">
      <t>ガツ</t>
    </rPh>
    <rPh sb="4" eb="5">
      <t>ニチ</t>
    </rPh>
    <rPh sb="6" eb="7">
      <t>ド</t>
    </rPh>
    <phoneticPr fontId="2"/>
  </si>
  <si>
    <t>JR日野駅集合・解散</t>
    <rPh sb="2" eb="5">
      <t>ヒノエキ</t>
    </rPh>
    <rPh sb="5" eb="7">
      <t>シュウゴウ</t>
    </rPh>
    <rPh sb="8" eb="10">
      <t>カイサン</t>
    </rPh>
    <phoneticPr fontId="2"/>
  </si>
  <si>
    <t>無料(交通費は実費負担）</t>
    <rPh sb="0" eb="2">
      <t>ムリョウ</t>
    </rPh>
    <rPh sb="3" eb="6">
      <t>コウツウヒ</t>
    </rPh>
    <rPh sb="7" eb="9">
      <t>ジッピ</t>
    </rPh>
    <rPh sb="9" eb="11">
      <t>フタン</t>
    </rPh>
    <phoneticPr fontId="2"/>
  </si>
  <si>
    <t>保健師・助産師・栄養士・歯科衛生士による、妊婦・乳幼児とその保護者を対象とした健康相談、身長・体重測定（乳幼児のみ）</t>
    <phoneticPr fontId="2"/>
  </si>
  <si>
    <t>10月　2日
9:45～11:00</t>
    <rPh sb="2" eb="3">
      <t>ガツ</t>
    </rPh>
    <rPh sb="5" eb="6">
      <t>ニチ</t>
    </rPh>
    <phoneticPr fontId="2"/>
  </si>
  <si>
    <t>581-4111　　　　　　　　　　　　　　　　　　　　　　　　　　　　　　　　　　　　　　　　　　　　　　　　　　　　　　　　　　　　　　　　　　　　　　　　　　　　　　　　　　</t>
    <phoneticPr fontId="2"/>
  </si>
  <si>
    <t>10月　10日
9:45～11:00</t>
    <rPh sb="2" eb="3">
      <t>ガツ</t>
    </rPh>
    <rPh sb="6" eb="7">
      <t>ニチ</t>
    </rPh>
    <phoneticPr fontId="2"/>
  </si>
  <si>
    <t>10月　27日
9:30～10:45</t>
    <rPh sb="2" eb="3">
      <t>ガツ</t>
    </rPh>
    <rPh sb="6" eb="7">
      <t>ニチ</t>
    </rPh>
    <phoneticPr fontId="2"/>
  </si>
  <si>
    <t>11月　6日
9:45～11:00</t>
    <rPh sb="2" eb="3">
      <t>ガツ</t>
    </rPh>
    <rPh sb="5" eb="6">
      <t>ニチ</t>
    </rPh>
    <phoneticPr fontId="2"/>
  </si>
  <si>
    <t>11月　24日
9:30～10:45</t>
    <rPh sb="2" eb="3">
      <t>ガツ</t>
    </rPh>
    <rPh sb="6" eb="7">
      <t>ニチ</t>
    </rPh>
    <phoneticPr fontId="2"/>
  </si>
  <si>
    <t>12月　4日
9:45～11:00</t>
    <rPh sb="2" eb="3">
      <t>ガツ</t>
    </rPh>
    <rPh sb="5" eb="6">
      <t>ニチ</t>
    </rPh>
    <phoneticPr fontId="2"/>
  </si>
  <si>
    <t>12月　8日
9:45～11:00</t>
    <rPh sb="2" eb="3">
      <t>ガツ</t>
    </rPh>
    <rPh sb="5" eb="6">
      <t>ニチ</t>
    </rPh>
    <phoneticPr fontId="2"/>
  </si>
  <si>
    <t>12月　22日
9:30～10:45</t>
    <rPh sb="2" eb="3">
      <t>ガツ</t>
    </rPh>
    <rPh sb="6" eb="7">
      <t>ニチ</t>
    </rPh>
    <phoneticPr fontId="2"/>
  </si>
  <si>
    <t>乳幼児歯科相談</t>
  </si>
  <si>
    <t>1歳6か月児から４歳の誕生月までのお子さんを対象に歯科医師による健診・相談、歯科衛生士による歯みがき相談</t>
  </si>
  <si>
    <t>毎月　水・金曜日　（10月27日、
11月3・29、
12月27・29日を除く）</t>
    <phoneticPr fontId="2"/>
  </si>
  <si>
    <t>成人歯科予防教室</t>
  </si>
  <si>
    <t>20歳以上の方を対象に歯科医師による健診・相談、歯科衛生士による歯みがき指導</t>
  </si>
  <si>
    <t>11月28日　　　　　　　1月29日　　</t>
    <phoneticPr fontId="2"/>
  </si>
  <si>
    <t>10月15日号　　　12月15日号</t>
    <phoneticPr fontId="2"/>
  </si>
  <si>
    <t>10月3日（火）
10:00～11:30</t>
    <rPh sb="4" eb="5">
      <t>ニチ</t>
    </rPh>
    <rPh sb="6" eb="7">
      <t>カ</t>
    </rPh>
    <phoneticPr fontId="2"/>
  </si>
  <si>
    <t>10月19日（木）
10:00～11:30</t>
    <rPh sb="5" eb="6">
      <t>ニチ</t>
    </rPh>
    <rPh sb="7" eb="8">
      <t>モク</t>
    </rPh>
    <phoneticPr fontId="2"/>
  </si>
  <si>
    <t>11月2日（木）
10:00～11:30</t>
    <rPh sb="4" eb="5">
      <t>ニチ</t>
    </rPh>
    <rPh sb="6" eb="7">
      <t>モク</t>
    </rPh>
    <phoneticPr fontId="2"/>
  </si>
  <si>
    <t>11月21日（火）
10:00～11:30</t>
    <rPh sb="5" eb="6">
      <t>ニチ</t>
    </rPh>
    <rPh sb="7" eb="8">
      <t>カ</t>
    </rPh>
    <phoneticPr fontId="2"/>
  </si>
  <si>
    <t>12月5日（火）
10:00～11:30</t>
    <rPh sb="4" eb="5">
      <t>ニチ</t>
    </rPh>
    <rPh sb="6" eb="7">
      <t>カ</t>
    </rPh>
    <phoneticPr fontId="2"/>
  </si>
  <si>
    <t>12月21日（木）
10:00～11:30</t>
    <rPh sb="5" eb="6">
      <t>ニチ</t>
    </rPh>
    <rPh sb="7" eb="8">
      <t>モク</t>
    </rPh>
    <phoneticPr fontId="2"/>
  </si>
  <si>
    <t>10月6日（金）
10:00～11:30</t>
    <rPh sb="4" eb="5">
      <t>ニチ</t>
    </rPh>
    <rPh sb="6" eb="7">
      <t>キン</t>
    </rPh>
    <phoneticPr fontId="2"/>
  </si>
  <si>
    <t>10月17日（火）
10:00～11:30</t>
    <rPh sb="5" eb="6">
      <t>ニチ</t>
    </rPh>
    <rPh sb="7" eb="8">
      <t>カ</t>
    </rPh>
    <phoneticPr fontId="2"/>
  </si>
  <si>
    <t>11月10日（金）
10:00～11:30</t>
    <rPh sb="5" eb="6">
      <t>ニチ</t>
    </rPh>
    <rPh sb="7" eb="8">
      <t>キン</t>
    </rPh>
    <phoneticPr fontId="2"/>
  </si>
  <si>
    <t>11月22日（水）
10:00～11:30</t>
    <rPh sb="5" eb="6">
      <t>ニチ</t>
    </rPh>
    <rPh sb="7" eb="8">
      <t>スイ</t>
    </rPh>
    <phoneticPr fontId="2"/>
  </si>
  <si>
    <t>12月6日（水）
10:00～11:30</t>
    <rPh sb="4" eb="5">
      <t>ニチ</t>
    </rPh>
    <rPh sb="6" eb="7">
      <t>スイ</t>
    </rPh>
    <phoneticPr fontId="2"/>
  </si>
  <si>
    <t>12月20日（水）
10:00～11:30</t>
    <rPh sb="5" eb="6">
      <t>ニチ</t>
    </rPh>
    <rPh sb="7" eb="8">
      <t>スイ</t>
    </rPh>
    <phoneticPr fontId="2"/>
  </si>
  <si>
    <t>10月5日（木）
10:00～11:30</t>
    <rPh sb="4" eb="5">
      <t>ニチ</t>
    </rPh>
    <rPh sb="6" eb="7">
      <t>モク</t>
    </rPh>
    <phoneticPr fontId="2"/>
  </si>
  <si>
    <t>10月26日（木）
10:00～11:30</t>
    <rPh sb="5" eb="6">
      <t>ニチ</t>
    </rPh>
    <rPh sb="7" eb="8">
      <t>モク</t>
    </rPh>
    <phoneticPr fontId="2"/>
  </si>
  <si>
    <t>11月15日（水）
10:00～11:30</t>
    <rPh sb="5" eb="6">
      <t>ニチ</t>
    </rPh>
    <rPh sb="7" eb="8">
      <t>スイ</t>
    </rPh>
    <phoneticPr fontId="2"/>
  </si>
  <si>
    <t>12月7日（木）
10:00～11:30</t>
    <rPh sb="4" eb="5">
      <t>ニチ</t>
    </rPh>
    <rPh sb="6" eb="7">
      <t>モク</t>
    </rPh>
    <phoneticPr fontId="2"/>
  </si>
  <si>
    <t>12月19日（火）
10:00～11:30</t>
    <rPh sb="5" eb="6">
      <t>ニチ</t>
    </rPh>
    <rPh sb="7" eb="8">
      <t>カ</t>
    </rPh>
    <phoneticPr fontId="2"/>
  </si>
  <si>
    <t>10月12日（木）
10:00～11:30</t>
    <rPh sb="5" eb="6">
      <t>ニチ</t>
    </rPh>
    <rPh sb="7" eb="8">
      <t>モク</t>
    </rPh>
    <phoneticPr fontId="2"/>
  </si>
  <si>
    <t>11月9日（木）
10:00～11:30</t>
    <rPh sb="4" eb="5">
      <t>ニチ</t>
    </rPh>
    <rPh sb="6" eb="7">
      <t>モク</t>
    </rPh>
    <phoneticPr fontId="2"/>
  </si>
  <si>
    <t>12月14日（木）
10:00～11:30</t>
    <rPh sb="5" eb="6">
      <t>ニチ</t>
    </rPh>
    <rPh sb="7" eb="8">
      <t>モク</t>
    </rPh>
    <phoneticPr fontId="2"/>
  </si>
  <si>
    <t>骨を強くし筋力を高める簡単料理の
デモンストレーションと試食
ロコトレ（簡単な体操）</t>
  </si>
  <si>
    <t>10月31日(火)
10:00～12:00　</t>
    <rPh sb="2" eb="3">
      <t>ガツ</t>
    </rPh>
    <rPh sb="5" eb="6">
      <t>ニチ</t>
    </rPh>
    <rPh sb="7" eb="8">
      <t>カ</t>
    </rPh>
    <phoneticPr fontId="2"/>
  </si>
  <si>
    <t>11月17日(金)
10:00～12:00　</t>
    <rPh sb="2" eb="3">
      <t>ガツ</t>
    </rPh>
    <rPh sb="5" eb="6">
      <t>ニチ</t>
    </rPh>
    <rPh sb="7" eb="8">
      <t>キン</t>
    </rPh>
    <phoneticPr fontId="2"/>
  </si>
  <si>
    <t>包丁の持ち方からスタート
おとこのビギナークッキング</t>
    <rPh sb="0" eb="2">
      <t>ホウチョウ</t>
    </rPh>
    <rPh sb="3" eb="4">
      <t>モ</t>
    </rPh>
    <rPh sb="5" eb="6">
      <t>カタ</t>
    </rPh>
    <phoneticPr fontId="2"/>
  </si>
  <si>
    <t>生活習慣病の予防のための調理実習と栄養講話</t>
  </si>
  <si>
    <t>10月4日、11日
　　18日、25日
いずれも水曜日
　10:00～13:00　</t>
    <rPh sb="2" eb="3">
      <t>ガツ</t>
    </rPh>
    <rPh sb="4" eb="5">
      <t>ニチ</t>
    </rPh>
    <rPh sb="8" eb="9">
      <t>ニチ</t>
    </rPh>
    <rPh sb="14" eb="15">
      <t>ニチ</t>
    </rPh>
    <rPh sb="18" eb="19">
      <t>ニチ</t>
    </rPh>
    <rPh sb="24" eb="27">
      <t>スイヨウビ</t>
    </rPh>
    <phoneticPr fontId="2"/>
  </si>
  <si>
    <t>500円/1回</t>
  </si>
  <si>
    <t>アスレチックルーム</t>
  </si>
  <si>
    <t>乳幼児親子向け・ミニトランポリンやすべり台であそべます</t>
    <rPh sb="0" eb="3">
      <t>ニュウヨウジ</t>
    </rPh>
    <rPh sb="3" eb="5">
      <t>オヤコ</t>
    </rPh>
    <rPh sb="5" eb="6">
      <t>ム</t>
    </rPh>
    <rPh sb="20" eb="21">
      <t>ダイ</t>
    </rPh>
    <phoneticPr fontId="2"/>
  </si>
  <si>
    <t>10月3日
9:45～13:30</t>
    <rPh sb="2" eb="3">
      <t>ガツ</t>
    </rPh>
    <rPh sb="4" eb="5">
      <t>ニチ</t>
    </rPh>
    <phoneticPr fontId="2"/>
  </si>
  <si>
    <t>みなみだいら児童館ぷらねっと</t>
    <rPh sb="6" eb="8">
      <t>ジドウ</t>
    </rPh>
    <rPh sb="8" eb="9">
      <t>カン</t>
    </rPh>
    <phoneticPr fontId="2"/>
  </si>
  <si>
    <t>599-0166</t>
  </si>
  <si>
    <t>3ヶ月～12ヶ月の乳児と保護者のつどう交流の場です</t>
    <rPh sb="2" eb="3">
      <t>ゲツ</t>
    </rPh>
    <rPh sb="7" eb="8">
      <t>ゲツ</t>
    </rPh>
    <rPh sb="9" eb="11">
      <t>ニュウジ</t>
    </rPh>
    <rPh sb="12" eb="15">
      <t>ホゴシャ</t>
    </rPh>
    <rPh sb="19" eb="21">
      <t>コウリュウ</t>
    </rPh>
    <rPh sb="22" eb="23">
      <t>バ</t>
    </rPh>
    <phoneticPr fontId="2"/>
  </si>
  <si>
    <t>10月4日
10:30～11:30</t>
    <rPh sb="2" eb="3">
      <t>ガツ</t>
    </rPh>
    <rPh sb="4" eb="5">
      <t>ニチ</t>
    </rPh>
    <phoneticPr fontId="2"/>
  </si>
  <si>
    <t>身長体重の日</t>
    <rPh sb="0" eb="2">
      <t>シンチョウ</t>
    </rPh>
    <rPh sb="2" eb="4">
      <t>タイジュウ</t>
    </rPh>
    <rPh sb="5" eb="6">
      <t>ヒ</t>
    </rPh>
    <phoneticPr fontId="2"/>
  </si>
  <si>
    <t>乳幼児親子向け・身長と体重の測定ができます</t>
    <rPh sb="0" eb="3">
      <t>ニュウヨウジ</t>
    </rPh>
    <rPh sb="3" eb="5">
      <t>オヤコ</t>
    </rPh>
    <rPh sb="5" eb="6">
      <t>ム</t>
    </rPh>
    <rPh sb="8" eb="10">
      <t>シンチョウ</t>
    </rPh>
    <rPh sb="11" eb="13">
      <t>タイジュウ</t>
    </rPh>
    <rPh sb="14" eb="16">
      <t>ソクテイ</t>
    </rPh>
    <phoneticPr fontId="2"/>
  </si>
  <si>
    <t>10月24日
10:30～11:15</t>
    <rPh sb="2" eb="3">
      <t>ガツ</t>
    </rPh>
    <rPh sb="5" eb="6">
      <t>ニチ</t>
    </rPh>
    <phoneticPr fontId="2"/>
  </si>
  <si>
    <t>リトミックであそぼう</t>
    <phoneticPr fontId="2"/>
  </si>
  <si>
    <t>乳幼児親子向け・音楽に合わせて身体を動かしましょう</t>
    <rPh sb="0" eb="3">
      <t>ニュウヨウジ</t>
    </rPh>
    <rPh sb="3" eb="5">
      <t>オヤコ</t>
    </rPh>
    <rPh sb="5" eb="6">
      <t>ム</t>
    </rPh>
    <rPh sb="8" eb="10">
      <t>オンガク</t>
    </rPh>
    <rPh sb="11" eb="12">
      <t>ア</t>
    </rPh>
    <rPh sb="15" eb="17">
      <t>カラダ</t>
    </rPh>
    <rPh sb="18" eb="19">
      <t>ウゴ</t>
    </rPh>
    <phoneticPr fontId="2"/>
  </si>
  <si>
    <t>10月25日
10:30～11:00</t>
    <rPh sb="2" eb="3">
      <t>ガツ</t>
    </rPh>
    <rPh sb="5" eb="6">
      <t>ニチ</t>
    </rPh>
    <phoneticPr fontId="2"/>
  </si>
  <si>
    <t>ハロウィンの日</t>
    <rPh sb="6" eb="7">
      <t>ヒ</t>
    </rPh>
    <phoneticPr fontId="2"/>
  </si>
  <si>
    <t>どなたでもどうぞ・仮装をして遊びに来てくれた子にお菓子のプレゼント＆写真撮影会を行います</t>
    <rPh sb="9" eb="11">
      <t>カソウ</t>
    </rPh>
    <rPh sb="14" eb="15">
      <t>アソ</t>
    </rPh>
    <rPh sb="17" eb="18">
      <t>キ</t>
    </rPh>
    <rPh sb="22" eb="23">
      <t>コ</t>
    </rPh>
    <rPh sb="25" eb="27">
      <t>カシ</t>
    </rPh>
    <rPh sb="34" eb="36">
      <t>シャシン</t>
    </rPh>
    <rPh sb="36" eb="38">
      <t>サツエイ</t>
    </rPh>
    <rPh sb="38" eb="39">
      <t>カイ</t>
    </rPh>
    <rPh sb="40" eb="41">
      <t>オコナ</t>
    </rPh>
    <phoneticPr fontId="2"/>
  </si>
  <si>
    <t>10月31日　　　　10:30～17:00</t>
    <rPh sb="2" eb="3">
      <t>ガツ</t>
    </rPh>
    <rPh sb="5" eb="6">
      <t>ニチ</t>
    </rPh>
    <phoneticPr fontId="2"/>
  </si>
  <si>
    <t>599-0166</t>
    <phoneticPr fontId="2"/>
  </si>
  <si>
    <t>11月1日
10:30～11:30</t>
    <rPh sb="2" eb="3">
      <t>ガツ</t>
    </rPh>
    <rPh sb="4" eb="5">
      <t>ニチ</t>
    </rPh>
    <phoneticPr fontId="2"/>
  </si>
  <si>
    <t>11月7日
9:45～13:30</t>
    <rPh sb="2" eb="3">
      <t>ガツ</t>
    </rPh>
    <rPh sb="4" eb="5">
      <t>ニチ</t>
    </rPh>
    <phoneticPr fontId="2"/>
  </si>
  <si>
    <t>11月22日
10:30～11:15</t>
    <rPh sb="2" eb="3">
      <t>ガツ</t>
    </rPh>
    <rPh sb="5" eb="6">
      <t>ニチ</t>
    </rPh>
    <phoneticPr fontId="2"/>
  </si>
  <si>
    <t>手型カレンダーをつくろう</t>
    <rPh sb="0" eb="1">
      <t>テ</t>
    </rPh>
    <rPh sb="1" eb="2">
      <t>ガタ</t>
    </rPh>
    <phoneticPr fontId="2"/>
  </si>
  <si>
    <t>乳幼児親子向け・手型足型をとって2018年のカレンダーを作りましょう</t>
    <rPh sb="0" eb="3">
      <t>ニュウヨウジ</t>
    </rPh>
    <rPh sb="3" eb="5">
      <t>オヤコ</t>
    </rPh>
    <rPh sb="5" eb="6">
      <t>ム</t>
    </rPh>
    <rPh sb="8" eb="9">
      <t>テ</t>
    </rPh>
    <rPh sb="9" eb="10">
      <t>ガタ</t>
    </rPh>
    <rPh sb="10" eb="11">
      <t>アシ</t>
    </rPh>
    <rPh sb="11" eb="12">
      <t>ガタ</t>
    </rPh>
    <rPh sb="20" eb="21">
      <t>ネン</t>
    </rPh>
    <rPh sb="28" eb="29">
      <t>ツク</t>
    </rPh>
    <phoneticPr fontId="2"/>
  </si>
  <si>
    <t>11月28日
　10:30～12:00　</t>
    <rPh sb="2" eb="3">
      <t>ガツ</t>
    </rPh>
    <rPh sb="5" eb="6">
      <t>ニチ</t>
    </rPh>
    <phoneticPr fontId="2"/>
  </si>
  <si>
    <t>12月5日
9:45～13:30</t>
    <rPh sb="2" eb="3">
      <t>ガツ</t>
    </rPh>
    <rPh sb="4" eb="5">
      <t>ニチ</t>
    </rPh>
    <phoneticPr fontId="2"/>
  </si>
  <si>
    <t>12月6日
10:30～11:30</t>
    <rPh sb="2" eb="3">
      <t>ガツ</t>
    </rPh>
    <rPh sb="4" eb="5">
      <t>ニチ</t>
    </rPh>
    <phoneticPr fontId="2"/>
  </si>
  <si>
    <t>12月19日
10:30～11:15</t>
    <rPh sb="2" eb="3">
      <t>ガツ</t>
    </rPh>
    <rPh sb="5" eb="6">
      <t>ニチ</t>
    </rPh>
    <phoneticPr fontId="2"/>
  </si>
  <si>
    <t>あそぼうルーム</t>
    <phoneticPr fontId="2"/>
  </si>
  <si>
    <t>広いホールに遊具がいっぱい！楽しく遊べます。</t>
    <rPh sb="0" eb="1">
      <t>ヒロ</t>
    </rPh>
    <rPh sb="6" eb="8">
      <t>ユウグ</t>
    </rPh>
    <rPh sb="14" eb="15">
      <t>タノ</t>
    </rPh>
    <rPh sb="17" eb="18">
      <t>アソ</t>
    </rPh>
    <phoneticPr fontId="2"/>
  </si>
  <si>
    <t>祝日、11月10日、11月24日、12月8日、12月22日、12月25日を除く月･金曜日
(10月10日のみ火曜日ですが行います)</t>
    <rPh sb="0" eb="2">
      <t>シュクジツ</t>
    </rPh>
    <rPh sb="5" eb="6">
      <t>ガツ</t>
    </rPh>
    <rPh sb="8" eb="9">
      <t>ニチ</t>
    </rPh>
    <rPh sb="12" eb="13">
      <t>ガツ</t>
    </rPh>
    <rPh sb="15" eb="16">
      <t>ニチ</t>
    </rPh>
    <rPh sb="19" eb="20">
      <t>ガツ</t>
    </rPh>
    <rPh sb="21" eb="22">
      <t>ニチ</t>
    </rPh>
    <rPh sb="25" eb="26">
      <t>ガツ</t>
    </rPh>
    <rPh sb="28" eb="29">
      <t>ニチ</t>
    </rPh>
    <rPh sb="32" eb="33">
      <t>ガツ</t>
    </rPh>
    <rPh sb="35" eb="36">
      <t>ニチ</t>
    </rPh>
    <rPh sb="37" eb="38">
      <t>ノゾ</t>
    </rPh>
    <rPh sb="39" eb="40">
      <t>ゲツ</t>
    </rPh>
    <rPh sb="41" eb="44">
      <t>キンヨウビ</t>
    </rPh>
    <rPh sb="48" eb="49">
      <t>ガツ</t>
    </rPh>
    <rPh sb="51" eb="52">
      <t>ニチ</t>
    </rPh>
    <rPh sb="54" eb="57">
      <t>カヨウビ</t>
    </rPh>
    <rPh sb="60" eb="61">
      <t>オコナ</t>
    </rPh>
    <phoneticPr fontId="2"/>
  </si>
  <si>
    <t>しんめい児童館</t>
    <rPh sb="4" eb="6">
      <t>ジドウ</t>
    </rPh>
    <rPh sb="6" eb="7">
      <t>カン</t>
    </rPh>
    <phoneticPr fontId="2"/>
  </si>
  <si>
    <t>児童館おたよりに掲載予定</t>
    <rPh sb="0" eb="2">
      <t>ジドウ</t>
    </rPh>
    <rPh sb="2" eb="3">
      <t>カン</t>
    </rPh>
    <rPh sb="8" eb="10">
      <t>ケイサイ</t>
    </rPh>
    <rPh sb="10" eb="12">
      <t>ヨテイ</t>
    </rPh>
    <phoneticPr fontId="2"/>
  </si>
  <si>
    <t>583-6588</t>
    <phoneticPr fontId="2"/>
  </si>
  <si>
    <t>3ヶ月～12ヶ月の乳幼児を対象とし、手あそびや保護者同士の交流の場を広げます。</t>
    <rPh sb="2" eb="3">
      <t>ゲツ</t>
    </rPh>
    <rPh sb="7" eb="8">
      <t>ゲツ</t>
    </rPh>
    <rPh sb="9" eb="12">
      <t>ニュウヨウジ</t>
    </rPh>
    <rPh sb="13" eb="15">
      <t>タイショウ</t>
    </rPh>
    <rPh sb="18" eb="19">
      <t>テ</t>
    </rPh>
    <rPh sb="23" eb="26">
      <t>ホゴシャ</t>
    </rPh>
    <rPh sb="26" eb="28">
      <t>ドウシ</t>
    </rPh>
    <rPh sb="29" eb="31">
      <t>コウリュウ</t>
    </rPh>
    <rPh sb="32" eb="33">
      <t>バ</t>
    </rPh>
    <rPh sb="34" eb="35">
      <t>ヒロ</t>
    </rPh>
    <phoneticPr fontId="2"/>
  </si>
  <si>
    <t>10月12日
10:30～11:30
12月14日
10:30～11:30　</t>
    <rPh sb="2" eb="3">
      <t>ガツ</t>
    </rPh>
    <rPh sb="5" eb="6">
      <t>ニチ</t>
    </rPh>
    <rPh sb="21" eb="22">
      <t>ガツ</t>
    </rPh>
    <rPh sb="24" eb="25">
      <t>ニチ</t>
    </rPh>
    <phoneticPr fontId="2"/>
  </si>
  <si>
    <t>京王れーるらんどに行こう！</t>
    <rPh sb="0" eb="2">
      <t>ケイオウ</t>
    </rPh>
    <rPh sb="9" eb="10">
      <t>イ</t>
    </rPh>
    <phoneticPr fontId="2"/>
  </si>
  <si>
    <t>みんなで京王れーるらんどに遠足に行きます！
(対象:小学1年生以上)</t>
    <rPh sb="4" eb="6">
      <t>ケイオウ</t>
    </rPh>
    <rPh sb="13" eb="15">
      <t>エンソク</t>
    </rPh>
    <rPh sb="16" eb="17">
      <t>イ</t>
    </rPh>
    <rPh sb="23" eb="25">
      <t>タイショウ</t>
    </rPh>
    <rPh sb="26" eb="28">
      <t>ショウガク</t>
    </rPh>
    <rPh sb="29" eb="33">
      <t>ネンセイイジョウ</t>
    </rPh>
    <phoneticPr fontId="2"/>
  </si>
  <si>
    <t>10月14日
時間未定</t>
    <rPh sb="2" eb="3">
      <t>ガツ</t>
    </rPh>
    <rPh sb="5" eb="6">
      <t>ニチ</t>
    </rPh>
    <rPh sb="7" eb="9">
      <t>ジカン</t>
    </rPh>
    <rPh sb="9" eb="11">
      <t>ミテイ</t>
    </rPh>
    <phoneticPr fontId="2"/>
  </si>
  <si>
    <t>幼児の日・ぴよっこの日
合同運動会</t>
    <rPh sb="0" eb="2">
      <t>ヨウジ</t>
    </rPh>
    <rPh sb="3" eb="4">
      <t>ヒ</t>
    </rPh>
    <rPh sb="10" eb="11">
      <t>ヒ</t>
    </rPh>
    <rPh sb="12" eb="14">
      <t>ゴウドウ</t>
    </rPh>
    <rPh sb="14" eb="17">
      <t>ウンドウカイ</t>
    </rPh>
    <phoneticPr fontId="2"/>
  </si>
  <si>
    <t>幼児の日(登録制)とぴよっこの日のメンバー合同の楽しい運動会を開催します。</t>
    <rPh sb="0" eb="2">
      <t>ヨウジ</t>
    </rPh>
    <rPh sb="3" eb="4">
      <t>ヒ</t>
    </rPh>
    <rPh sb="5" eb="8">
      <t>トウロクセイ</t>
    </rPh>
    <rPh sb="15" eb="16">
      <t>ヒ</t>
    </rPh>
    <rPh sb="21" eb="23">
      <t>ゴウドウ</t>
    </rPh>
    <rPh sb="24" eb="25">
      <t>タノ</t>
    </rPh>
    <rPh sb="27" eb="30">
      <t>ウンドウカイ</t>
    </rPh>
    <rPh sb="31" eb="33">
      <t>カイサイ</t>
    </rPh>
    <phoneticPr fontId="2"/>
  </si>
  <si>
    <t>10月19日
10:30～11:30　</t>
    <rPh sb="2" eb="3">
      <t>ガツ</t>
    </rPh>
    <rPh sb="5" eb="6">
      <t>ニチ</t>
    </rPh>
    <phoneticPr fontId="2"/>
  </si>
  <si>
    <t>583-6588</t>
  </si>
  <si>
    <t>おうちでもできるベビーマッサージを行います。お父さんも一緒に参加を！
(対象：3ヶ月から9ヶ月の親子)</t>
    <rPh sb="17" eb="18">
      <t>オコナ</t>
    </rPh>
    <rPh sb="23" eb="24">
      <t>トウ</t>
    </rPh>
    <rPh sb="27" eb="29">
      <t>イッショ</t>
    </rPh>
    <rPh sb="30" eb="32">
      <t>サンカ</t>
    </rPh>
    <rPh sb="36" eb="38">
      <t>タイショウ</t>
    </rPh>
    <rPh sb="41" eb="42">
      <t>ゲツ</t>
    </rPh>
    <rPh sb="46" eb="47">
      <t>ゲツ</t>
    </rPh>
    <rPh sb="48" eb="50">
      <t>オヤコ</t>
    </rPh>
    <phoneticPr fontId="2"/>
  </si>
  <si>
    <t>10月24日
　10:30～11:30　</t>
    <rPh sb="2" eb="3">
      <t>ガツ</t>
    </rPh>
    <rPh sb="5" eb="6">
      <t>ニチ</t>
    </rPh>
    <phoneticPr fontId="2"/>
  </si>
  <si>
    <t>クッキング～かぼちゃマフィンを作ろう～</t>
    <rPh sb="15" eb="16">
      <t>ツク</t>
    </rPh>
    <phoneticPr fontId="2"/>
  </si>
  <si>
    <t>かぼちゃを使っておいしいマフィンを作ろう！</t>
    <rPh sb="5" eb="6">
      <t>ツカ</t>
    </rPh>
    <rPh sb="17" eb="18">
      <t>ツク</t>
    </rPh>
    <phoneticPr fontId="2"/>
  </si>
  <si>
    <t>10月25日
15:30～17:00</t>
    <rPh sb="2" eb="3">
      <t>ガツ</t>
    </rPh>
    <rPh sb="5" eb="6">
      <t>ニチ</t>
    </rPh>
    <phoneticPr fontId="2"/>
  </si>
  <si>
    <t>100円</t>
    <rPh sb="3" eb="4">
      <t>エン</t>
    </rPh>
    <phoneticPr fontId="2"/>
  </si>
  <si>
    <t>多摩動物公園に行こう！</t>
    <rPh sb="0" eb="6">
      <t>タマドウブツコウエン</t>
    </rPh>
    <rPh sb="7" eb="8">
      <t>イ</t>
    </rPh>
    <phoneticPr fontId="2"/>
  </si>
  <si>
    <t>みんなで多摩動物公園に遠足に行きます！
(対象:小学1年生以上)</t>
    <rPh sb="4" eb="10">
      <t>タマドウブツコウエン</t>
    </rPh>
    <rPh sb="11" eb="13">
      <t>エンソク</t>
    </rPh>
    <rPh sb="14" eb="15">
      <t>イ</t>
    </rPh>
    <rPh sb="21" eb="23">
      <t>タイショウ</t>
    </rPh>
    <rPh sb="24" eb="26">
      <t>ショウガク</t>
    </rPh>
    <rPh sb="26" eb="31">
      <t>イチネンセイイジョウ</t>
    </rPh>
    <rPh sb="27" eb="31">
      <t>ネンセイイジョウ</t>
    </rPh>
    <phoneticPr fontId="2"/>
  </si>
  <si>
    <t>10月28日
時間未定　</t>
    <rPh sb="2" eb="3">
      <t>ガツ</t>
    </rPh>
    <rPh sb="5" eb="6">
      <t>ニチ</t>
    </rPh>
    <rPh sb="7" eb="9">
      <t>ジカン</t>
    </rPh>
    <rPh sb="9" eb="11">
      <t>ミテイ</t>
    </rPh>
    <phoneticPr fontId="2"/>
  </si>
  <si>
    <t>乳幼児自由参加ひろば「ぴよっこの日」</t>
    <rPh sb="0" eb="3">
      <t>ニュウヨウジ</t>
    </rPh>
    <rPh sb="3" eb="5">
      <t>ジユウ</t>
    </rPh>
    <rPh sb="5" eb="7">
      <t>サンカ</t>
    </rPh>
    <rPh sb="16" eb="17">
      <t>ヒ</t>
    </rPh>
    <phoneticPr fontId="2"/>
  </si>
  <si>
    <t>0歳児～3歳児とその保護者を対象とした手遊び・ふれあい遊び・体操など</t>
    <rPh sb="1" eb="3">
      <t>サイジ</t>
    </rPh>
    <rPh sb="5" eb="7">
      <t>サイジ</t>
    </rPh>
    <rPh sb="10" eb="13">
      <t>ホゴシャ</t>
    </rPh>
    <rPh sb="14" eb="16">
      <t>タイショウ</t>
    </rPh>
    <rPh sb="19" eb="20">
      <t>テ</t>
    </rPh>
    <rPh sb="20" eb="21">
      <t>アソ</t>
    </rPh>
    <rPh sb="27" eb="28">
      <t>アソ</t>
    </rPh>
    <rPh sb="30" eb="32">
      <t>タイソウ</t>
    </rPh>
    <phoneticPr fontId="2"/>
  </si>
  <si>
    <t>11月10日
　10:30～11:30　</t>
    <rPh sb="2" eb="3">
      <t>ガツ</t>
    </rPh>
    <rPh sb="5" eb="6">
      <t>ニチ</t>
    </rPh>
    <phoneticPr fontId="2"/>
  </si>
  <si>
    <t>手作り絵本講習会</t>
    <rPh sb="0" eb="2">
      <t>テヅク</t>
    </rPh>
    <rPh sb="3" eb="5">
      <t>エホン</t>
    </rPh>
    <rPh sb="5" eb="8">
      <t>コウシュウカイ</t>
    </rPh>
    <phoneticPr fontId="2"/>
  </si>
  <si>
    <t>世界にたった一つの絵本を作ります。</t>
    <rPh sb="0" eb="2">
      <t>セカイ</t>
    </rPh>
    <rPh sb="6" eb="7">
      <t>ヒト</t>
    </rPh>
    <rPh sb="9" eb="11">
      <t>エホン</t>
    </rPh>
    <rPh sb="12" eb="13">
      <t>ツク</t>
    </rPh>
    <phoneticPr fontId="2"/>
  </si>
  <si>
    <t>11月14日
時間未定</t>
    <rPh sb="2" eb="3">
      <t>ガツ</t>
    </rPh>
    <rPh sb="5" eb="6">
      <t>ニチ</t>
    </rPh>
    <rPh sb="7" eb="9">
      <t>ジカン</t>
    </rPh>
    <rPh sb="9" eb="11">
      <t>ミテイ</t>
    </rPh>
    <phoneticPr fontId="2"/>
  </si>
  <si>
    <t>おやつづくり</t>
    <phoneticPr fontId="2"/>
  </si>
  <si>
    <t>みんなでおいしいおやつを作ろう！
くわしくは児童館のおたよりを見てね！</t>
    <rPh sb="12" eb="13">
      <t>ツク</t>
    </rPh>
    <rPh sb="22" eb="24">
      <t>ジドウ</t>
    </rPh>
    <rPh sb="24" eb="25">
      <t>カン</t>
    </rPh>
    <rPh sb="31" eb="32">
      <t>ミ</t>
    </rPh>
    <phoneticPr fontId="2"/>
  </si>
  <si>
    <t>11月29日
　15:00～16:30　</t>
    <rPh sb="2" eb="3">
      <t>ガツ</t>
    </rPh>
    <rPh sb="5" eb="6">
      <t>ニチ</t>
    </rPh>
    <phoneticPr fontId="2"/>
  </si>
  <si>
    <t>幼児の日・ぴよっこの日
合同消防署見学</t>
    <rPh sb="0" eb="2">
      <t>ヨウジ</t>
    </rPh>
    <rPh sb="3" eb="4">
      <t>ヒ</t>
    </rPh>
    <rPh sb="10" eb="11">
      <t>ヒ</t>
    </rPh>
    <rPh sb="12" eb="14">
      <t>ゴウドウ</t>
    </rPh>
    <rPh sb="14" eb="16">
      <t>ショウボウ</t>
    </rPh>
    <rPh sb="16" eb="17">
      <t>ショ</t>
    </rPh>
    <rPh sb="17" eb="19">
      <t>ケンガク</t>
    </rPh>
    <phoneticPr fontId="2"/>
  </si>
  <si>
    <t>幼児の日(登録制)とぴよっこの日のメンバー合同で日野消防署に見学に行きます。</t>
    <rPh sb="0" eb="2">
      <t>ヨウジ</t>
    </rPh>
    <rPh sb="3" eb="4">
      <t>ヒ</t>
    </rPh>
    <rPh sb="5" eb="8">
      <t>トウロクセイ</t>
    </rPh>
    <rPh sb="15" eb="16">
      <t>ヒ</t>
    </rPh>
    <rPh sb="21" eb="23">
      <t>ゴウドウ</t>
    </rPh>
    <rPh sb="24" eb="26">
      <t>ヒノ</t>
    </rPh>
    <rPh sb="26" eb="28">
      <t>ショウボウ</t>
    </rPh>
    <rPh sb="28" eb="29">
      <t>ショ</t>
    </rPh>
    <rPh sb="30" eb="32">
      <t>ケンガク</t>
    </rPh>
    <rPh sb="33" eb="34">
      <t>イ</t>
    </rPh>
    <phoneticPr fontId="2"/>
  </si>
  <si>
    <t>11月30日
時間未定　</t>
    <rPh sb="2" eb="3">
      <t>ガツ</t>
    </rPh>
    <rPh sb="5" eb="6">
      <t>ニチ</t>
    </rPh>
    <rPh sb="7" eb="9">
      <t>ジカン</t>
    </rPh>
    <rPh sb="9" eb="11">
      <t>ミテイ</t>
    </rPh>
    <phoneticPr fontId="2"/>
  </si>
  <si>
    <t>ぴよっこの日クリスマス会</t>
    <rPh sb="5" eb="6">
      <t>ヒ</t>
    </rPh>
    <rPh sb="11" eb="12">
      <t>カイ</t>
    </rPh>
    <phoneticPr fontId="2"/>
  </si>
  <si>
    <t>みんなでクリスマスの歌を歌ったり、ゲームをしましょう！</t>
    <rPh sb="10" eb="11">
      <t>ウタ</t>
    </rPh>
    <rPh sb="12" eb="13">
      <t>ウタ</t>
    </rPh>
    <phoneticPr fontId="2"/>
  </si>
  <si>
    <t>12月8日
10:30～11:30　</t>
    <rPh sb="2" eb="3">
      <t>ガツ</t>
    </rPh>
    <rPh sb="4" eb="5">
      <t>ニチ</t>
    </rPh>
    <phoneticPr fontId="2"/>
  </si>
  <si>
    <t xml:space="preserve">「季節を楽しむ和の伝統行事」～お月見編～
</t>
    <phoneticPr fontId="2"/>
  </si>
  <si>
    <t xml:space="preserve">「中秋の名月」の日に、日野の自然豊かな里山でお月見団子をつくり、和の伝統行事を一緒に楽しんでみませんか？ </t>
    <phoneticPr fontId="2"/>
  </si>
  <si>
    <t>10月4日
14:00～16:00</t>
    <rPh sb="2" eb="3">
      <t>ガツ</t>
    </rPh>
    <rPh sb="4" eb="5">
      <t>ニチ</t>
    </rPh>
    <phoneticPr fontId="2"/>
  </si>
  <si>
    <t>石坂ファーム（百草）</t>
    <rPh sb="0" eb="2">
      <t>イシザカ</t>
    </rPh>
    <rPh sb="7" eb="9">
      <t>モグサ</t>
    </rPh>
    <phoneticPr fontId="2"/>
  </si>
  <si>
    <t>500円</t>
    <rPh sb="3" eb="4">
      <t>エン</t>
    </rPh>
    <phoneticPr fontId="2"/>
  </si>
  <si>
    <t>9月1日号広報でお知らせ</t>
    <rPh sb="1" eb="2">
      <t>ガツ</t>
    </rPh>
    <rPh sb="3" eb="4">
      <t>ニチ</t>
    </rPh>
    <rPh sb="4" eb="5">
      <t>ゴウ</t>
    </rPh>
    <rPh sb="5" eb="7">
      <t>コウホウ</t>
    </rPh>
    <rPh sb="9" eb="10">
      <t>シ</t>
    </rPh>
    <phoneticPr fontId="2"/>
  </si>
  <si>
    <t>中央公民館</t>
    <rPh sb="0" eb="2">
      <t>チュウオウ</t>
    </rPh>
    <rPh sb="2" eb="5">
      <t>コウミンカン</t>
    </rPh>
    <phoneticPr fontId="2"/>
  </si>
  <si>
    <t>042-581-7580</t>
    <phoneticPr fontId="2"/>
  </si>
  <si>
    <t>042-581-7580</t>
    <phoneticPr fontId="2"/>
  </si>
  <si>
    <t>大人の理科室　テクノ　① 星を求めて超高所登山</t>
    <rPh sb="0" eb="2">
      <t>オトナ</t>
    </rPh>
    <rPh sb="3" eb="6">
      <t>リカシツ</t>
    </rPh>
    <phoneticPr fontId="2"/>
  </si>
  <si>
    <t>むかし子どもだったあなたと、未来の大人に贈る科学シリーズ</t>
    <phoneticPr fontId="2"/>
  </si>
  <si>
    <t>10月7日
　19:00～21:00　</t>
    <rPh sb="2" eb="3">
      <t>ガツ</t>
    </rPh>
    <rPh sb="4" eb="5">
      <t>ニチ</t>
    </rPh>
    <phoneticPr fontId="2"/>
  </si>
  <si>
    <t>大人の理科室　テクノ　②　体験ペーパーモデルで橋梁研究</t>
    <rPh sb="0" eb="2">
      <t>オトナ</t>
    </rPh>
    <rPh sb="3" eb="6">
      <t>リカシツ</t>
    </rPh>
    <rPh sb="13" eb="15">
      <t>タイケン</t>
    </rPh>
    <rPh sb="23" eb="25">
      <t>キョウリョウ</t>
    </rPh>
    <rPh sb="25" eb="27">
      <t>ケンキュウ</t>
    </rPh>
    <phoneticPr fontId="2"/>
  </si>
  <si>
    <t>10月14日
　13:30～15:30　</t>
    <rPh sb="2" eb="3">
      <t>ガツ</t>
    </rPh>
    <rPh sb="5" eb="6">
      <t>ニチ</t>
    </rPh>
    <phoneticPr fontId="2"/>
  </si>
  <si>
    <t>中央福祉センター</t>
    <rPh sb="0" eb="2">
      <t>チュウオウ</t>
    </rPh>
    <rPh sb="2" eb="4">
      <t>フクシ</t>
    </rPh>
    <phoneticPr fontId="2"/>
  </si>
  <si>
    <t>大人の理科室　テクノ　③　ヒューマンアシストロボの将来</t>
    <rPh sb="0" eb="2">
      <t>オトナ</t>
    </rPh>
    <rPh sb="3" eb="6">
      <t>リカシツ</t>
    </rPh>
    <rPh sb="25" eb="27">
      <t>ショウライ</t>
    </rPh>
    <phoneticPr fontId="2"/>
  </si>
  <si>
    <t>11月18日
　13:30～15:30</t>
    <rPh sb="2" eb="3">
      <t>ガツ</t>
    </rPh>
    <rPh sb="5" eb="6">
      <t>ニチ</t>
    </rPh>
    <phoneticPr fontId="2"/>
  </si>
  <si>
    <t>首都大学東京日野キャンパス</t>
    <rPh sb="0" eb="4">
      <t>シュトダイガク</t>
    </rPh>
    <rPh sb="4" eb="6">
      <t>トウキョウ</t>
    </rPh>
    <rPh sb="6" eb="8">
      <t>ヒノ</t>
    </rPh>
    <phoneticPr fontId="2"/>
  </si>
  <si>
    <t>「婚活」の誕生から10年～新しい結婚観のススメ～</t>
    <phoneticPr fontId="2"/>
  </si>
  <si>
    <t>若者・青年世代はなぜ結婚しなくなったのか？結婚できないのか？格差の問題などの社会的な背景は？など、この問題に1990年代から取り組み2008年に「婚活」という言葉を誕生させた山田昌弘教授の講演会</t>
    <rPh sb="89" eb="91">
      <t>マサヒロ</t>
    </rPh>
    <rPh sb="94" eb="96">
      <t>コウエン</t>
    </rPh>
    <rPh sb="96" eb="97">
      <t>カイ</t>
    </rPh>
    <phoneticPr fontId="2"/>
  </si>
  <si>
    <t>多摩平交流センター</t>
    <rPh sb="0" eb="3">
      <t>タマダイラ</t>
    </rPh>
    <rPh sb="3" eb="5">
      <t>コウリュウ</t>
    </rPh>
    <phoneticPr fontId="2"/>
  </si>
  <si>
    <t>9月15日号広報でお知らせ</t>
    <rPh sb="1" eb="2">
      <t>ガツ</t>
    </rPh>
    <rPh sb="4" eb="5">
      <t>ニチ</t>
    </rPh>
    <rPh sb="5" eb="6">
      <t>ゴウ</t>
    </rPh>
    <rPh sb="6" eb="8">
      <t>コウホウ</t>
    </rPh>
    <rPh sb="10" eb="11">
      <t>シ</t>
    </rPh>
    <phoneticPr fontId="2"/>
  </si>
  <si>
    <t>042-581-7580</t>
    <phoneticPr fontId="2"/>
  </si>
  <si>
    <t>ひの市民大学大学連携コース「論語入門」①</t>
    <rPh sb="2" eb="4">
      <t>シミン</t>
    </rPh>
    <rPh sb="4" eb="6">
      <t>ダイガク</t>
    </rPh>
    <rPh sb="6" eb="8">
      <t>ダイガク</t>
    </rPh>
    <rPh sb="8" eb="10">
      <t>レンケイ</t>
    </rPh>
    <rPh sb="14" eb="16">
      <t>ロンゴ</t>
    </rPh>
    <rPh sb="16" eb="18">
      <t>ニュウモン</t>
    </rPh>
    <phoneticPr fontId="2"/>
  </si>
  <si>
    <t>孔子の生きた時代や「論語」という書物について、わかりやすく解説</t>
    <rPh sb="0" eb="2">
      <t>コウシ</t>
    </rPh>
    <rPh sb="3" eb="4">
      <t>イ</t>
    </rPh>
    <rPh sb="6" eb="8">
      <t>ジダイ</t>
    </rPh>
    <rPh sb="10" eb="12">
      <t>ロンゴ</t>
    </rPh>
    <rPh sb="16" eb="18">
      <t>ショモツ</t>
    </rPh>
    <rPh sb="29" eb="31">
      <t>カイセツ</t>
    </rPh>
    <phoneticPr fontId="2"/>
  </si>
  <si>
    <t>10月21日
　14:30～16:00　</t>
    <rPh sb="2" eb="3">
      <t>ガツ</t>
    </rPh>
    <rPh sb="5" eb="6">
      <t>ニチ</t>
    </rPh>
    <phoneticPr fontId="2"/>
  </si>
  <si>
    <t>実践女子大学</t>
    <rPh sb="0" eb="2">
      <t>ジッセン</t>
    </rPh>
    <rPh sb="2" eb="4">
      <t>ジョシ</t>
    </rPh>
    <rPh sb="4" eb="6">
      <t>ダイガク</t>
    </rPh>
    <phoneticPr fontId="2"/>
  </si>
  <si>
    <t>ひの市民大学大学連携コース「論語入門」②</t>
    <rPh sb="2" eb="4">
      <t>シミン</t>
    </rPh>
    <rPh sb="4" eb="6">
      <t>ダイガク</t>
    </rPh>
    <rPh sb="6" eb="8">
      <t>ダイガク</t>
    </rPh>
    <rPh sb="8" eb="10">
      <t>レンケイ</t>
    </rPh>
    <rPh sb="14" eb="16">
      <t>ロンゴ</t>
    </rPh>
    <rPh sb="16" eb="18">
      <t>ニュウモン</t>
    </rPh>
    <phoneticPr fontId="2"/>
  </si>
  <si>
    <t>11月25日
14:30～16:00</t>
    <rPh sb="2" eb="3">
      <t>ガツ</t>
    </rPh>
    <rPh sb="5" eb="6">
      <t>ニチ</t>
    </rPh>
    <phoneticPr fontId="2"/>
  </si>
  <si>
    <t>ひの市民大学大学連携コース「論語入門」③</t>
    <rPh sb="2" eb="4">
      <t>シミン</t>
    </rPh>
    <rPh sb="4" eb="6">
      <t>ダイガク</t>
    </rPh>
    <rPh sb="6" eb="8">
      <t>ダイガク</t>
    </rPh>
    <rPh sb="8" eb="10">
      <t>レンケイ</t>
    </rPh>
    <rPh sb="14" eb="16">
      <t>ロンゴ</t>
    </rPh>
    <rPh sb="16" eb="18">
      <t>ニュウモン</t>
    </rPh>
    <phoneticPr fontId="2"/>
  </si>
  <si>
    <t>12月16日
14:30～16:00</t>
    <rPh sb="2" eb="3">
      <t>ガツ</t>
    </rPh>
    <rPh sb="5" eb="6">
      <t>ニチ</t>
    </rPh>
    <phoneticPr fontId="2"/>
  </si>
  <si>
    <t>ひの市民大学『幕末の江川代官と日野（多摩）』①</t>
    <phoneticPr fontId="2"/>
  </si>
  <si>
    <t>世界遺産に登録された韮山反射炉。その完成に尽力した江川英龍は、幕末の多摩地域そして日野にも大きな影響を与えた。江川代官から幕末の日野を見る。</t>
    <phoneticPr fontId="2"/>
  </si>
  <si>
    <t>10月13日
　14:00～16:00　</t>
    <rPh sb="2" eb="3">
      <t>ガツ</t>
    </rPh>
    <rPh sb="5" eb="6">
      <t>ニチ</t>
    </rPh>
    <phoneticPr fontId="2"/>
  </si>
  <si>
    <t>ひの市民大学『幕末の江川代官と日野（多摩）』②</t>
    <phoneticPr fontId="2"/>
  </si>
  <si>
    <t>10月20日
　14:00～16:00　</t>
    <rPh sb="2" eb="3">
      <t>ガツ</t>
    </rPh>
    <rPh sb="5" eb="6">
      <t>ニチ</t>
    </rPh>
    <phoneticPr fontId="2"/>
  </si>
  <si>
    <t>ライフデザインと結婚～結婚したいの？したくないの？～①</t>
    <phoneticPr fontId="2"/>
  </si>
  <si>
    <t>結婚に関する意識調査など、講師が提供する題材をもとに、グループディスカッションを行い、自分自身の結婚観や人生観を探してみる講座。</t>
    <phoneticPr fontId="2"/>
  </si>
  <si>
    <t>10月22日
　14:30～17:00　</t>
    <rPh sb="2" eb="3">
      <t>ガツ</t>
    </rPh>
    <rPh sb="5" eb="6">
      <t>ニチ</t>
    </rPh>
    <phoneticPr fontId="2"/>
  </si>
  <si>
    <t>ライフデザインと結婚～結婚したいの？したくないの？～②</t>
    <phoneticPr fontId="2"/>
  </si>
  <si>
    <t>11月4日
14:30～17:00　</t>
    <rPh sb="2" eb="3">
      <t>ガツ</t>
    </rPh>
    <rPh sb="4" eb="5">
      <t>ニチ</t>
    </rPh>
    <phoneticPr fontId="2"/>
  </si>
  <si>
    <t>月に一度は郷土鍋①</t>
    <rPh sb="0" eb="1">
      <t>ツキ</t>
    </rPh>
    <rPh sb="2" eb="4">
      <t>イチド</t>
    </rPh>
    <rPh sb="5" eb="7">
      <t>キョウド</t>
    </rPh>
    <rPh sb="7" eb="8">
      <t>ナベ</t>
    </rPh>
    <phoneticPr fontId="2"/>
  </si>
  <si>
    <t>月に一度、公民館で全国各地の郷土鍋を味わい、交流を深める企画。</t>
    <phoneticPr fontId="2"/>
  </si>
  <si>
    <t>10月27日
19:00～21:00　</t>
    <rPh sb="2" eb="3">
      <t>ガツ</t>
    </rPh>
    <rPh sb="5" eb="6">
      <t>ニチ</t>
    </rPh>
    <phoneticPr fontId="2"/>
  </si>
  <si>
    <t>600円</t>
    <rPh sb="3" eb="4">
      <t>エン</t>
    </rPh>
    <phoneticPr fontId="2"/>
  </si>
  <si>
    <t>中央公民館</t>
    <rPh sb="0" eb="5">
      <t>チュウオウコウミンカン</t>
    </rPh>
    <phoneticPr fontId="2"/>
  </si>
  <si>
    <t>月に一度は郷土鍋②</t>
    <rPh sb="0" eb="1">
      <t>ツキ</t>
    </rPh>
    <rPh sb="2" eb="4">
      <t>イチド</t>
    </rPh>
    <rPh sb="5" eb="7">
      <t>キョウド</t>
    </rPh>
    <rPh sb="7" eb="8">
      <t>ナベ</t>
    </rPh>
    <phoneticPr fontId="2"/>
  </si>
  <si>
    <t>11月24日
19:00～21:00　</t>
    <rPh sb="2" eb="3">
      <t>ガツ</t>
    </rPh>
    <rPh sb="5" eb="6">
      <t>ニチ</t>
    </rPh>
    <phoneticPr fontId="2"/>
  </si>
  <si>
    <t>月に一度は郷土鍋③</t>
    <rPh sb="0" eb="1">
      <t>ツキ</t>
    </rPh>
    <rPh sb="2" eb="4">
      <t>イチド</t>
    </rPh>
    <rPh sb="5" eb="7">
      <t>キョウド</t>
    </rPh>
    <rPh sb="7" eb="8">
      <t>ナベ</t>
    </rPh>
    <phoneticPr fontId="2"/>
  </si>
  <si>
    <t>12月22日
　19:00～21:00　</t>
    <rPh sb="2" eb="3">
      <t>ガツ</t>
    </rPh>
    <rPh sb="5" eb="6">
      <t>ニチ</t>
    </rPh>
    <phoneticPr fontId="2"/>
  </si>
  <si>
    <t>ぱそこんくらぶin高幡台分室</t>
    <rPh sb="9" eb="11">
      <t>タカハタ</t>
    </rPh>
    <rPh sb="11" eb="12">
      <t>ダイ</t>
    </rPh>
    <rPh sb="12" eb="14">
      <t>ブンシツ</t>
    </rPh>
    <phoneticPr fontId="2"/>
  </si>
  <si>
    <t xml:space="preserve">パソコン初心者対象。ワード、エクセル、インターネットなど、各自が学びたい
ことを自由に学びあう場。
</t>
    <rPh sb="4" eb="7">
      <t>ショシンシャ</t>
    </rPh>
    <rPh sb="7" eb="9">
      <t>タイショウ</t>
    </rPh>
    <phoneticPr fontId="2"/>
  </si>
  <si>
    <t>10月6日
　10:00～12:00　</t>
    <rPh sb="2" eb="3">
      <t>ガツ</t>
    </rPh>
    <rPh sb="4" eb="5">
      <t>ニチ</t>
    </rPh>
    <phoneticPr fontId="2"/>
  </si>
  <si>
    <t>中央公民館
高幡台分室</t>
    <rPh sb="0" eb="2">
      <t>チュウオウ</t>
    </rPh>
    <rPh sb="2" eb="5">
      <t>コウミンカン</t>
    </rPh>
    <rPh sb="6" eb="8">
      <t>タカハタ</t>
    </rPh>
    <rPh sb="8" eb="9">
      <t>ダイ</t>
    </rPh>
    <rPh sb="9" eb="11">
      <t>ブンシツ</t>
    </rPh>
    <phoneticPr fontId="2"/>
  </si>
  <si>
    <t>中央公民館高幡台分室</t>
    <rPh sb="0" eb="2">
      <t>チュウオウ</t>
    </rPh>
    <rPh sb="2" eb="5">
      <t>コウミンカン</t>
    </rPh>
    <rPh sb="5" eb="7">
      <t>タカハタ</t>
    </rPh>
    <rPh sb="7" eb="8">
      <t>ダイ</t>
    </rPh>
    <rPh sb="8" eb="10">
      <t>ブンシツ</t>
    </rPh>
    <phoneticPr fontId="2"/>
  </si>
  <si>
    <t>042-592-0864</t>
    <phoneticPr fontId="2"/>
  </si>
  <si>
    <t>10月27日
10:00～12:00　</t>
    <rPh sb="2" eb="3">
      <t>ガツ</t>
    </rPh>
    <rPh sb="5" eb="6">
      <t>ニチ</t>
    </rPh>
    <phoneticPr fontId="2"/>
  </si>
  <si>
    <t>11月17日
10:00～12:00　</t>
    <rPh sb="2" eb="3">
      <t>ガツ</t>
    </rPh>
    <rPh sb="5" eb="6">
      <t>ニチ</t>
    </rPh>
    <phoneticPr fontId="2"/>
  </si>
  <si>
    <t>12月1日
10:00～12:00</t>
    <rPh sb="2" eb="3">
      <t>ガツ</t>
    </rPh>
    <rPh sb="4" eb="5">
      <t>ニチ</t>
    </rPh>
    <phoneticPr fontId="2"/>
  </si>
  <si>
    <t>12月15日
10:00～12:00</t>
    <rPh sb="2" eb="3">
      <t>ガツ</t>
    </rPh>
    <rPh sb="5" eb="6">
      <t>ニチ</t>
    </rPh>
    <phoneticPr fontId="2"/>
  </si>
  <si>
    <t>10月10日
　13:30～16:00　</t>
    <rPh sb="2" eb="3">
      <t>ガツ</t>
    </rPh>
    <rPh sb="5" eb="6">
      <t>ニチ</t>
    </rPh>
    <phoneticPr fontId="2"/>
  </si>
  <si>
    <t>800円</t>
    <rPh sb="3" eb="4">
      <t>エン</t>
    </rPh>
    <phoneticPr fontId="2"/>
  </si>
  <si>
    <t>10月1日号広報でお知らせ</t>
    <rPh sb="2" eb="3">
      <t>ガツ</t>
    </rPh>
    <rPh sb="4" eb="5">
      <t>ニチ</t>
    </rPh>
    <rPh sb="5" eb="6">
      <t>ゴウ</t>
    </rPh>
    <rPh sb="6" eb="8">
      <t>コウホウ</t>
    </rPh>
    <rPh sb="10" eb="11">
      <t>シ</t>
    </rPh>
    <phoneticPr fontId="2"/>
  </si>
  <si>
    <t>042-592-0864</t>
    <phoneticPr fontId="2"/>
  </si>
  <si>
    <t>10月17日
　13:30～16:00　</t>
    <rPh sb="2" eb="3">
      <t>ガツ</t>
    </rPh>
    <rPh sb="5" eb="6">
      <t>ニチ</t>
    </rPh>
    <phoneticPr fontId="2"/>
  </si>
  <si>
    <t>宇宙に関する話題を実験も交えながらわかりやすく紹介。楽しく学びながら『人にとって学びとは何か、勉強する意味とは何か』について考える
①は小５～高校生　②は小１～小４とその親を対象とする。</t>
    <rPh sb="68" eb="69">
      <t>ショウ</t>
    </rPh>
    <rPh sb="71" eb="74">
      <t>コウコウセイ</t>
    </rPh>
    <rPh sb="77" eb="78">
      <t>ショウ</t>
    </rPh>
    <rPh sb="80" eb="81">
      <t>ショウ</t>
    </rPh>
    <rPh sb="85" eb="86">
      <t>オヤ</t>
    </rPh>
    <rPh sb="87" eb="89">
      <t>タイショウ</t>
    </rPh>
    <phoneticPr fontId="2"/>
  </si>
  <si>
    <t>11月18日
　10:00～12:00　</t>
    <rPh sb="2" eb="3">
      <t>ガツ</t>
    </rPh>
    <rPh sb="5" eb="6">
      <t>ニチ</t>
    </rPh>
    <phoneticPr fontId="2"/>
  </si>
  <si>
    <t>中央公民館高幡台分室</t>
    <rPh sb="0" eb="2">
      <t>チュウオウ</t>
    </rPh>
    <rPh sb="2" eb="5">
      <t>コウミンカン</t>
    </rPh>
    <rPh sb="5" eb="10">
      <t>タカハタダイブンシツ</t>
    </rPh>
    <phoneticPr fontId="2"/>
  </si>
  <si>
    <t>042-592-0864</t>
    <phoneticPr fontId="2"/>
  </si>
  <si>
    <t>11月25日
10:00～12:00　</t>
    <rPh sb="2" eb="3">
      <t>ガツ</t>
    </rPh>
    <rPh sb="5" eb="6">
      <t>ニチ</t>
    </rPh>
    <phoneticPr fontId="2"/>
  </si>
  <si>
    <t>程久保うたごえパーク</t>
    <rPh sb="0" eb="3">
      <t>ホドクボ</t>
    </rPh>
    <phoneticPr fontId="2"/>
  </si>
  <si>
    <t>童謡、唱歌、懐かしの唄や民謡など、キーボードや箏やクラリネットの伴奏で歌う。概ね60歳以上の方対象。</t>
    <rPh sb="0" eb="2">
      <t>ドウヨウ</t>
    </rPh>
    <rPh sb="3" eb="5">
      <t>ショウカ</t>
    </rPh>
    <rPh sb="6" eb="7">
      <t>ナツ</t>
    </rPh>
    <rPh sb="10" eb="11">
      <t>ウタ</t>
    </rPh>
    <rPh sb="12" eb="14">
      <t>ミンヨウ</t>
    </rPh>
    <rPh sb="23" eb="24">
      <t>コト</t>
    </rPh>
    <rPh sb="32" eb="34">
      <t>バンソウ</t>
    </rPh>
    <rPh sb="35" eb="36">
      <t>ウタ</t>
    </rPh>
    <rPh sb="38" eb="39">
      <t>オオム</t>
    </rPh>
    <rPh sb="42" eb="45">
      <t>サイイジョウ</t>
    </rPh>
    <rPh sb="46" eb="47">
      <t>カタ</t>
    </rPh>
    <rPh sb="47" eb="49">
      <t>タイショウ</t>
    </rPh>
    <phoneticPr fontId="2"/>
  </si>
  <si>
    <t>10月14日
　10:00～12:00　</t>
    <rPh sb="2" eb="3">
      <t>ガツ</t>
    </rPh>
    <rPh sb="5" eb="6">
      <t>ニチ</t>
    </rPh>
    <phoneticPr fontId="2"/>
  </si>
  <si>
    <t>11月11日
10:00～12:00　</t>
    <rPh sb="2" eb="3">
      <t>ガツ</t>
    </rPh>
    <rPh sb="5" eb="6">
      <t>ニチ</t>
    </rPh>
    <phoneticPr fontId="2"/>
  </si>
  <si>
    <t>11月1日号広報でお知らせ</t>
    <rPh sb="2" eb="3">
      <t>ガツ</t>
    </rPh>
    <rPh sb="4" eb="5">
      <t>ニチ</t>
    </rPh>
    <rPh sb="5" eb="6">
      <t>ゴウ</t>
    </rPh>
    <rPh sb="6" eb="8">
      <t>コウホウ</t>
    </rPh>
    <rPh sb="10" eb="11">
      <t>シ</t>
    </rPh>
    <phoneticPr fontId="2"/>
  </si>
  <si>
    <t>分室まつり</t>
    <rPh sb="0" eb="2">
      <t>ブンシツ</t>
    </rPh>
    <phoneticPr fontId="2"/>
  </si>
  <si>
    <t>公民館高幡台分室利用サークルの日ごろの活動発表の場。</t>
    <rPh sb="0" eb="3">
      <t>コウミンカン</t>
    </rPh>
    <rPh sb="3" eb="5">
      <t>タカハタ</t>
    </rPh>
    <rPh sb="5" eb="6">
      <t>ダイ</t>
    </rPh>
    <rPh sb="6" eb="8">
      <t>ブンシツ</t>
    </rPh>
    <rPh sb="8" eb="10">
      <t>リヨウ</t>
    </rPh>
    <rPh sb="15" eb="16">
      <t>ヒ</t>
    </rPh>
    <rPh sb="19" eb="21">
      <t>カツドウ</t>
    </rPh>
    <rPh sb="21" eb="23">
      <t>ハッピョウ</t>
    </rPh>
    <rPh sb="24" eb="25">
      <t>バ</t>
    </rPh>
    <phoneticPr fontId="2"/>
  </si>
  <si>
    <t>10月21日
　10:00～15:00　</t>
    <rPh sb="2" eb="3">
      <t>ガツ</t>
    </rPh>
    <rPh sb="5" eb="6">
      <t>ニチ</t>
    </rPh>
    <phoneticPr fontId="2"/>
  </si>
  <si>
    <t>10月15日号広報でお知らせ</t>
    <rPh sb="2" eb="3">
      <t>ガツ</t>
    </rPh>
    <rPh sb="5" eb="6">
      <t>ニチ</t>
    </rPh>
    <rPh sb="6" eb="7">
      <t>ゴウ</t>
    </rPh>
    <rPh sb="7" eb="9">
      <t>コウホウ</t>
    </rPh>
    <rPh sb="11" eb="12">
      <t>シ</t>
    </rPh>
    <phoneticPr fontId="2"/>
  </si>
  <si>
    <t>名作鑑賞会　「朗読サロン」</t>
    <rPh sb="0" eb="2">
      <t>メイサク</t>
    </rPh>
    <rPh sb="2" eb="5">
      <t>カンショウカイ</t>
    </rPh>
    <rPh sb="7" eb="9">
      <t>ロウドク</t>
    </rPh>
    <phoneticPr fontId="2"/>
  </si>
  <si>
    <t>公民館で活動する朗読サークルの方々に作品を朗読してもらい名作を鑑賞する。</t>
    <rPh sb="0" eb="3">
      <t>コウミンカン</t>
    </rPh>
    <rPh sb="4" eb="6">
      <t>カツドウ</t>
    </rPh>
    <rPh sb="8" eb="10">
      <t>ロウドク</t>
    </rPh>
    <rPh sb="15" eb="17">
      <t>カタガタ</t>
    </rPh>
    <rPh sb="18" eb="20">
      <t>サクヒン</t>
    </rPh>
    <rPh sb="21" eb="23">
      <t>ロウドク</t>
    </rPh>
    <rPh sb="28" eb="30">
      <t>メイサク</t>
    </rPh>
    <rPh sb="31" eb="33">
      <t>カンショウ</t>
    </rPh>
    <phoneticPr fontId="2"/>
  </si>
  <si>
    <t>11月5日
　13:30～15:00　</t>
    <rPh sb="2" eb="3">
      <t>ガツ</t>
    </rPh>
    <rPh sb="4" eb="5">
      <t>ニチ</t>
    </rPh>
    <phoneticPr fontId="2"/>
  </si>
  <si>
    <t>LGBTについて、学び、考える</t>
    <rPh sb="9" eb="10">
      <t>マナ</t>
    </rPh>
    <rPh sb="12" eb="13">
      <t>カンガ</t>
    </rPh>
    <phoneticPr fontId="2"/>
  </si>
  <si>
    <t>中央公民館高幡台分室</t>
    <rPh sb="0" eb="10">
      <t>チュウオウコウミンカンタカハタダイブンシツ</t>
    </rPh>
    <phoneticPr fontId="2"/>
  </si>
  <si>
    <t>ＬＧＢＴ入門講座～自分らしく生きられる社会へ①</t>
    <phoneticPr fontId="2"/>
  </si>
  <si>
    <t>ＬＧＢＴ入門講座～自分らしく生きられる社会へ②</t>
    <phoneticPr fontId="2"/>
  </si>
  <si>
    <t>公民館映画会11月</t>
    <rPh sb="0" eb="3">
      <t>コウミンカン</t>
    </rPh>
    <rPh sb="3" eb="5">
      <t>エイガ</t>
    </rPh>
    <rPh sb="5" eb="6">
      <t>カイ</t>
    </rPh>
    <rPh sb="8" eb="9">
      <t>ガツ</t>
    </rPh>
    <phoneticPr fontId="2"/>
  </si>
  <si>
    <t>「ワールドトレードセンター」</t>
    <phoneticPr fontId="2"/>
  </si>
  <si>
    <t>11月10日
　13:30～15:40　</t>
    <rPh sb="2" eb="3">
      <t>ガツ</t>
    </rPh>
    <rPh sb="5" eb="6">
      <t>ニチ</t>
    </rPh>
    <phoneticPr fontId="2"/>
  </si>
  <si>
    <t>日野市民スポーツ・レクリエーションフェスティバル</t>
    <rPh sb="0" eb="4">
      <t>ヒノシミン</t>
    </rPh>
    <phoneticPr fontId="2"/>
  </si>
  <si>
    <t>各種スポーツ、レクリエーションの体験コーナー</t>
    <rPh sb="0" eb="2">
      <t>カクシュ</t>
    </rPh>
    <rPh sb="16" eb="18">
      <t>タイケン</t>
    </rPh>
    <phoneticPr fontId="2"/>
  </si>
  <si>
    <t>市民陸上競技場、市民の森ふれあいホール</t>
    <rPh sb="0" eb="2">
      <t>シミン</t>
    </rPh>
    <rPh sb="2" eb="4">
      <t>リクジョウ</t>
    </rPh>
    <rPh sb="4" eb="7">
      <t>キョウギジョウ</t>
    </rPh>
    <rPh sb="8" eb="10">
      <t>シミン</t>
    </rPh>
    <rPh sb="11" eb="12">
      <t>モリ</t>
    </rPh>
    <phoneticPr fontId="2"/>
  </si>
  <si>
    <t>9月15日号広報参照</t>
    <rPh sb="1" eb="2">
      <t>ガツ</t>
    </rPh>
    <rPh sb="4" eb="5">
      <t>ニチ</t>
    </rPh>
    <rPh sb="5" eb="6">
      <t>ゴウ</t>
    </rPh>
    <rPh sb="6" eb="8">
      <t>コウホウ</t>
    </rPh>
    <rPh sb="8" eb="10">
      <t>サンショウ</t>
    </rPh>
    <phoneticPr fontId="2"/>
  </si>
  <si>
    <t>514-8465</t>
    <phoneticPr fontId="2"/>
  </si>
  <si>
    <t>市民体育大会ソフトテニス競技</t>
    <rPh sb="0" eb="2">
      <t>シミン</t>
    </rPh>
    <rPh sb="2" eb="4">
      <t>タイイク</t>
    </rPh>
    <rPh sb="4" eb="6">
      <t>タイカイ</t>
    </rPh>
    <rPh sb="12" eb="14">
      <t>キョウギ</t>
    </rPh>
    <phoneticPr fontId="2"/>
  </si>
  <si>
    <t>一般・壮年・中学生・小学生</t>
    <rPh sb="0" eb="2">
      <t>イッパン</t>
    </rPh>
    <rPh sb="3" eb="5">
      <t>ソウネン</t>
    </rPh>
    <rPh sb="6" eb="9">
      <t>チュウガクセイ</t>
    </rPh>
    <rPh sb="10" eb="13">
      <t>ショウガクセイ</t>
    </rPh>
    <phoneticPr fontId="2"/>
  </si>
  <si>
    <t>10月1日
8:30～</t>
    <rPh sb="2" eb="3">
      <t>ガツ</t>
    </rPh>
    <rPh sb="4" eb="5">
      <t>ニチ</t>
    </rPh>
    <phoneticPr fontId="2"/>
  </si>
  <si>
    <t>多摩平第一公園テニスコート</t>
    <rPh sb="0" eb="3">
      <t>タマダイラ</t>
    </rPh>
    <rPh sb="3" eb="5">
      <t>ダイイチ</t>
    </rPh>
    <rPh sb="5" eb="7">
      <t>コウエン</t>
    </rPh>
    <phoneticPr fontId="2"/>
  </si>
  <si>
    <t>市民体育大会グラウンド・ゴルフ競技</t>
    <rPh sb="0" eb="2">
      <t>シミン</t>
    </rPh>
    <rPh sb="2" eb="4">
      <t>タイイク</t>
    </rPh>
    <rPh sb="4" eb="6">
      <t>タイカイ</t>
    </rPh>
    <rPh sb="15" eb="17">
      <t>キョウギ</t>
    </rPh>
    <phoneticPr fontId="2"/>
  </si>
  <si>
    <t>個人戦8ホール4ラウンド</t>
    <rPh sb="0" eb="3">
      <t>コジンセン</t>
    </rPh>
    <phoneticPr fontId="2"/>
  </si>
  <si>
    <t>10月1日
8:40～16:00　</t>
    <rPh sb="2" eb="3">
      <t>ガツ</t>
    </rPh>
    <rPh sb="4" eb="5">
      <t>ニチ</t>
    </rPh>
    <phoneticPr fontId="2"/>
  </si>
  <si>
    <t>浅川スポーツ公園グラウンド</t>
    <rPh sb="0" eb="2">
      <t>アサカワ</t>
    </rPh>
    <rPh sb="6" eb="8">
      <t>コウエン</t>
    </rPh>
    <phoneticPr fontId="2"/>
  </si>
  <si>
    <t>市民体育大会ミニテニス競技</t>
    <rPh sb="0" eb="2">
      <t>シミン</t>
    </rPh>
    <rPh sb="2" eb="4">
      <t>タイイク</t>
    </rPh>
    <rPh sb="4" eb="6">
      <t>タイカイ</t>
    </rPh>
    <rPh sb="11" eb="13">
      <t>キョウギ</t>
    </rPh>
    <phoneticPr fontId="2"/>
  </si>
  <si>
    <t>女子ダブルス・混合ダブルス</t>
    <rPh sb="0" eb="2">
      <t>ジョシ</t>
    </rPh>
    <rPh sb="7" eb="9">
      <t>コンゴウ</t>
    </rPh>
    <phoneticPr fontId="2"/>
  </si>
  <si>
    <t>10月1日
9:00～18:00　</t>
    <rPh sb="2" eb="3">
      <t>ガツ</t>
    </rPh>
    <rPh sb="4" eb="5">
      <t>ニチ</t>
    </rPh>
    <phoneticPr fontId="2"/>
  </si>
  <si>
    <t>1,000円（1ペア）</t>
    <rPh sb="1" eb="6">
      <t>０００エン</t>
    </rPh>
    <phoneticPr fontId="2"/>
  </si>
  <si>
    <t>一般男女</t>
    <rPh sb="0" eb="2">
      <t>イッパン</t>
    </rPh>
    <rPh sb="2" eb="4">
      <t>ダンジョ</t>
    </rPh>
    <phoneticPr fontId="2"/>
  </si>
  <si>
    <t>10月1日～11月3日</t>
    <rPh sb="2" eb="3">
      <t>ガツ</t>
    </rPh>
    <rPh sb="4" eb="5">
      <t>ニチ</t>
    </rPh>
    <rPh sb="8" eb="9">
      <t>ガツ</t>
    </rPh>
    <rPh sb="10" eb="11">
      <t>ニチ</t>
    </rPh>
    <phoneticPr fontId="2"/>
  </si>
  <si>
    <t>南平体育館</t>
    <rPh sb="0" eb="2">
      <t>ミナミダイラ</t>
    </rPh>
    <rPh sb="2" eb="5">
      <t>タイイクカン</t>
    </rPh>
    <phoneticPr fontId="2"/>
  </si>
  <si>
    <t>6,000円</t>
    <rPh sb="1" eb="6">
      <t>０００エン</t>
    </rPh>
    <phoneticPr fontId="2"/>
  </si>
  <si>
    <t>市民体育大会陸上競技</t>
    <rPh sb="0" eb="2">
      <t>シミン</t>
    </rPh>
    <rPh sb="2" eb="4">
      <t>タイイク</t>
    </rPh>
    <rPh sb="4" eb="6">
      <t>タイカイ</t>
    </rPh>
    <rPh sb="6" eb="8">
      <t>リクジョウ</t>
    </rPh>
    <rPh sb="8" eb="10">
      <t>キョウギ</t>
    </rPh>
    <phoneticPr fontId="2"/>
  </si>
  <si>
    <t>100ｍほか
※実施要項参照</t>
    <rPh sb="8" eb="10">
      <t>ジッシ</t>
    </rPh>
    <rPh sb="10" eb="12">
      <t>ヨウコウ</t>
    </rPh>
    <rPh sb="12" eb="14">
      <t>サンショウ</t>
    </rPh>
    <phoneticPr fontId="2"/>
  </si>
  <si>
    <t>10月7日
8:30～　</t>
    <rPh sb="2" eb="3">
      <t>ガツ</t>
    </rPh>
    <rPh sb="4" eb="5">
      <t>ニチ</t>
    </rPh>
    <phoneticPr fontId="2"/>
  </si>
  <si>
    <t>市民陸上競技場</t>
    <rPh sb="0" eb="2">
      <t>シミン</t>
    </rPh>
    <rPh sb="2" eb="4">
      <t>リクジョウ</t>
    </rPh>
    <rPh sb="4" eb="7">
      <t>キョウギジョウ</t>
    </rPh>
    <phoneticPr fontId="2"/>
  </si>
  <si>
    <t>小学生200円
中学生300円
高校生以上500円</t>
    <rPh sb="0" eb="2">
      <t>ショウガク</t>
    </rPh>
    <rPh sb="2" eb="3">
      <t>セイ</t>
    </rPh>
    <rPh sb="6" eb="7">
      <t>エン</t>
    </rPh>
    <rPh sb="8" eb="11">
      <t>チュウガクセイ</t>
    </rPh>
    <rPh sb="14" eb="15">
      <t>エン</t>
    </rPh>
    <rPh sb="16" eb="19">
      <t>コウコウセイ</t>
    </rPh>
    <rPh sb="19" eb="21">
      <t>イジョウ</t>
    </rPh>
    <rPh sb="24" eb="25">
      <t>エン</t>
    </rPh>
    <phoneticPr fontId="2"/>
  </si>
  <si>
    <t>市民体育大会弓道競技</t>
    <rPh sb="0" eb="2">
      <t>シミン</t>
    </rPh>
    <rPh sb="2" eb="4">
      <t>タイイク</t>
    </rPh>
    <rPh sb="4" eb="6">
      <t>タイカイ</t>
    </rPh>
    <rPh sb="6" eb="8">
      <t>キュウドウ</t>
    </rPh>
    <rPh sb="8" eb="10">
      <t>キョウギ</t>
    </rPh>
    <phoneticPr fontId="2"/>
  </si>
  <si>
    <t>個人戦8射（4ツ矢2回）的中制</t>
    <rPh sb="0" eb="3">
      <t>コジンセン</t>
    </rPh>
    <rPh sb="4" eb="5">
      <t>シャ</t>
    </rPh>
    <rPh sb="8" eb="9">
      <t>ヤ</t>
    </rPh>
    <rPh sb="10" eb="11">
      <t>カイ</t>
    </rPh>
    <rPh sb="12" eb="14">
      <t>テキチュウ</t>
    </rPh>
    <rPh sb="14" eb="15">
      <t>セイ</t>
    </rPh>
    <phoneticPr fontId="2"/>
  </si>
  <si>
    <t>10月8日
9:30～</t>
    <rPh sb="2" eb="3">
      <t>ガツ</t>
    </rPh>
    <rPh sb="4" eb="5">
      <t>ニチ</t>
    </rPh>
    <phoneticPr fontId="2"/>
  </si>
  <si>
    <t>市民体育大会剣道競技</t>
    <rPh sb="0" eb="2">
      <t>シミン</t>
    </rPh>
    <rPh sb="2" eb="4">
      <t>タイイク</t>
    </rPh>
    <rPh sb="4" eb="6">
      <t>タイカイ</t>
    </rPh>
    <rPh sb="6" eb="8">
      <t>ケンドウ</t>
    </rPh>
    <rPh sb="8" eb="10">
      <t>キョウギ</t>
    </rPh>
    <phoneticPr fontId="2"/>
  </si>
  <si>
    <t>1チーム3人の団体戦</t>
    <rPh sb="5" eb="6">
      <t>ニン</t>
    </rPh>
    <rPh sb="7" eb="10">
      <t>ダンタイセン</t>
    </rPh>
    <phoneticPr fontId="2"/>
  </si>
  <si>
    <t>1チーム3,000円
小中学生は1,500円</t>
    <rPh sb="5" eb="10">
      <t>０００エン</t>
    </rPh>
    <rPh sb="11" eb="15">
      <t>ショウチュウガクセイ</t>
    </rPh>
    <rPh sb="17" eb="22">
      <t>５００エン</t>
    </rPh>
    <phoneticPr fontId="2"/>
  </si>
  <si>
    <t>ちょこっとウォーキング</t>
  </si>
  <si>
    <t>親子で多摩動物公園ウォーキング
（約3Km）</t>
    <rPh sb="0" eb="2">
      <t>オヤコ</t>
    </rPh>
    <rPh sb="3" eb="9">
      <t>タマドウブツコウエン</t>
    </rPh>
    <rPh sb="17" eb="18">
      <t>ヤク</t>
    </rPh>
    <phoneticPr fontId="2"/>
  </si>
  <si>
    <t>10月22日</t>
    <phoneticPr fontId="2"/>
  </si>
  <si>
    <t>10月１日号広報参照</t>
    <phoneticPr fontId="2"/>
  </si>
  <si>
    <t>文化スポーツ課</t>
  </si>
  <si>
    <t>514-8465</t>
  </si>
  <si>
    <t>市民体育大会柔道競技</t>
    <rPh sb="0" eb="2">
      <t>シミン</t>
    </rPh>
    <rPh sb="2" eb="4">
      <t>タイイク</t>
    </rPh>
    <rPh sb="4" eb="6">
      <t>タイカイ</t>
    </rPh>
    <rPh sb="6" eb="8">
      <t>ジュウドウ</t>
    </rPh>
    <rPh sb="8" eb="10">
      <t>キョウギ</t>
    </rPh>
    <phoneticPr fontId="2"/>
  </si>
  <si>
    <t>小中学生</t>
    <rPh sb="0" eb="4">
      <t>ショウチュウガクセイ</t>
    </rPh>
    <phoneticPr fontId="2"/>
  </si>
  <si>
    <t>10月22日
10:00～　</t>
    <rPh sb="2" eb="3">
      <t>ガツ</t>
    </rPh>
    <rPh sb="5" eb="6">
      <t>ニチ</t>
    </rPh>
    <phoneticPr fontId="2"/>
  </si>
  <si>
    <t>市民体育大会インディアカ競技</t>
    <rPh sb="0" eb="2">
      <t>シミン</t>
    </rPh>
    <rPh sb="2" eb="4">
      <t>タイイク</t>
    </rPh>
    <rPh sb="4" eb="6">
      <t>タイカイ</t>
    </rPh>
    <rPh sb="12" eb="14">
      <t>キョウギ</t>
    </rPh>
    <phoneticPr fontId="2"/>
  </si>
  <si>
    <t>女子・混合</t>
    <rPh sb="0" eb="2">
      <t>ジョシ</t>
    </rPh>
    <rPh sb="3" eb="5">
      <t>コンゴウ</t>
    </rPh>
    <phoneticPr fontId="2"/>
  </si>
  <si>
    <t>10月29日　</t>
    <rPh sb="2" eb="3">
      <t>ガツ</t>
    </rPh>
    <rPh sb="5" eb="6">
      <t>ニチ</t>
    </rPh>
    <phoneticPr fontId="2"/>
  </si>
  <si>
    <t>実施要項参照</t>
    <rPh sb="0" eb="2">
      <t>ジッシ</t>
    </rPh>
    <rPh sb="2" eb="4">
      <t>ヨウコウ</t>
    </rPh>
    <rPh sb="4" eb="6">
      <t>サンショウ</t>
    </rPh>
    <phoneticPr fontId="2"/>
  </si>
  <si>
    <t>市民体育大会硬式テニス競技</t>
    <rPh sb="0" eb="2">
      <t>シミン</t>
    </rPh>
    <rPh sb="2" eb="4">
      <t>タイイク</t>
    </rPh>
    <rPh sb="4" eb="6">
      <t>タイカイ</t>
    </rPh>
    <rPh sb="6" eb="8">
      <t>コウシキ</t>
    </rPh>
    <rPh sb="11" eb="13">
      <t>キョウギ</t>
    </rPh>
    <phoneticPr fontId="2"/>
  </si>
  <si>
    <t>シングルス（一般・壮年・グランドベテラン・ベテラン・高校生・中学生・小学生）</t>
    <rPh sb="6" eb="8">
      <t>イッパン</t>
    </rPh>
    <rPh sb="9" eb="11">
      <t>ソウネン</t>
    </rPh>
    <rPh sb="26" eb="29">
      <t>コウコウセイ</t>
    </rPh>
    <rPh sb="30" eb="33">
      <t>チュウガクセイ</t>
    </rPh>
    <rPh sb="34" eb="37">
      <t>ショウガクセイ</t>
    </rPh>
    <phoneticPr fontId="2"/>
  </si>
  <si>
    <t>10月29日～11月26日</t>
    <rPh sb="2" eb="3">
      <t>ガツ</t>
    </rPh>
    <rPh sb="5" eb="6">
      <t>ニチ</t>
    </rPh>
    <rPh sb="9" eb="10">
      <t>ガツ</t>
    </rPh>
    <rPh sb="12" eb="13">
      <t>ニチ</t>
    </rPh>
    <phoneticPr fontId="2"/>
  </si>
  <si>
    <t>多摩平第一公園テニスコートほか</t>
    <rPh sb="0" eb="3">
      <t>タマダイラ</t>
    </rPh>
    <rPh sb="3" eb="5">
      <t>ダイイチ</t>
    </rPh>
    <rPh sb="5" eb="7">
      <t>コウエン</t>
    </rPh>
    <phoneticPr fontId="2"/>
  </si>
  <si>
    <t>1,000円</t>
    <rPh sb="1" eb="6">
      <t>０００エン</t>
    </rPh>
    <phoneticPr fontId="2"/>
  </si>
  <si>
    <t>市民体育大会武術太極拳競技</t>
    <rPh sb="0" eb="2">
      <t>シミン</t>
    </rPh>
    <rPh sb="2" eb="4">
      <t>タイイク</t>
    </rPh>
    <rPh sb="4" eb="6">
      <t>タイカイ</t>
    </rPh>
    <rPh sb="6" eb="8">
      <t>ブジュツ</t>
    </rPh>
    <rPh sb="8" eb="11">
      <t>タイキョクケン</t>
    </rPh>
    <rPh sb="11" eb="13">
      <t>キョウギ</t>
    </rPh>
    <phoneticPr fontId="2"/>
  </si>
  <si>
    <t>24式太極拳、32式剣</t>
    <rPh sb="2" eb="3">
      <t>シキ</t>
    </rPh>
    <rPh sb="3" eb="6">
      <t>タイキョクケン</t>
    </rPh>
    <rPh sb="9" eb="10">
      <t>シキ</t>
    </rPh>
    <rPh sb="10" eb="11">
      <t>ケン</t>
    </rPh>
    <phoneticPr fontId="2"/>
  </si>
  <si>
    <t>11月4日</t>
    <rPh sb="2" eb="3">
      <t>ガツ</t>
    </rPh>
    <rPh sb="4" eb="5">
      <t>ニチ</t>
    </rPh>
    <phoneticPr fontId="2"/>
  </si>
  <si>
    <t>10月１5日号広報参照</t>
    <phoneticPr fontId="2"/>
  </si>
  <si>
    <t>10月１5日号広報参照</t>
    <phoneticPr fontId="2"/>
  </si>
  <si>
    <t>市民体育大会空手道競技</t>
    <rPh sb="0" eb="2">
      <t>シミン</t>
    </rPh>
    <rPh sb="2" eb="4">
      <t>タイイク</t>
    </rPh>
    <rPh sb="4" eb="6">
      <t>タイカイ</t>
    </rPh>
    <rPh sb="6" eb="8">
      <t>カラテ</t>
    </rPh>
    <rPh sb="8" eb="9">
      <t>ドウ</t>
    </rPh>
    <rPh sb="9" eb="11">
      <t>キョウギ</t>
    </rPh>
    <phoneticPr fontId="2"/>
  </si>
  <si>
    <t>形の部、組手の部</t>
    <rPh sb="0" eb="1">
      <t>カタ</t>
    </rPh>
    <rPh sb="2" eb="3">
      <t>ブ</t>
    </rPh>
    <rPh sb="4" eb="6">
      <t>クミテ</t>
    </rPh>
    <rPh sb="7" eb="8">
      <t>ブ</t>
    </rPh>
    <phoneticPr fontId="2"/>
  </si>
  <si>
    <t>11月5日　</t>
    <rPh sb="2" eb="3">
      <t>ガツ</t>
    </rPh>
    <rPh sb="4" eb="5">
      <t>ニチ</t>
    </rPh>
    <phoneticPr fontId="2"/>
  </si>
  <si>
    <t>1種目1,000円</t>
    <rPh sb="1" eb="3">
      <t>シュモク</t>
    </rPh>
    <rPh sb="4" eb="9">
      <t>０００エン</t>
    </rPh>
    <phoneticPr fontId="2"/>
  </si>
  <si>
    <t>11月12日</t>
    <phoneticPr fontId="2"/>
  </si>
  <si>
    <t>教育センター（旧高幡台小学校））</t>
    <rPh sb="0" eb="2">
      <t>キョウイク</t>
    </rPh>
    <rPh sb="7" eb="8">
      <t>キュウ</t>
    </rPh>
    <rPh sb="8" eb="10">
      <t>タカハタ</t>
    </rPh>
    <rPh sb="10" eb="11">
      <t>ダイ</t>
    </rPh>
    <rPh sb="11" eb="14">
      <t>ショウガッコウ</t>
    </rPh>
    <phoneticPr fontId="2"/>
  </si>
  <si>
    <t>11月１日号広報参照</t>
    <phoneticPr fontId="2"/>
  </si>
  <si>
    <t>11月19日</t>
    <phoneticPr fontId="2"/>
  </si>
  <si>
    <t>南平～多摩平の森ふれあい館</t>
    <rPh sb="0" eb="2">
      <t>ミナミダイラ</t>
    </rPh>
    <rPh sb="3" eb="5">
      <t>タマ</t>
    </rPh>
    <rPh sb="7" eb="8">
      <t>モリ</t>
    </rPh>
    <rPh sb="12" eb="13">
      <t>ヤカタ</t>
    </rPh>
    <phoneticPr fontId="2"/>
  </si>
  <si>
    <t>6人制</t>
    <rPh sb="1" eb="2">
      <t>ニン</t>
    </rPh>
    <rPh sb="2" eb="3">
      <t>セイ</t>
    </rPh>
    <phoneticPr fontId="2"/>
  </si>
  <si>
    <t>11月26日</t>
    <rPh sb="2" eb="3">
      <t>ガツ</t>
    </rPh>
    <rPh sb="5" eb="6">
      <t>ニチ</t>
    </rPh>
    <phoneticPr fontId="2"/>
  </si>
  <si>
    <t>514-8465</t>
    <phoneticPr fontId="2"/>
  </si>
  <si>
    <t>ポールウォーキング体験教室</t>
    <rPh sb="9" eb="11">
      <t>タイケン</t>
    </rPh>
    <rPh sb="11" eb="13">
      <t>キョウシツ</t>
    </rPh>
    <phoneticPr fontId="2"/>
  </si>
  <si>
    <t>ポールウォーキングの体験会</t>
    <rPh sb="10" eb="12">
      <t>タイケン</t>
    </rPh>
    <rPh sb="12" eb="13">
      <t>カイ</t>
    </rPh>
    <phoneticPr fontId="2"/>
  </si>
  <si>
    <t>11月26日</t>
    <phoneticPr fontId="2"/>
  </si>
  <si>
    <t>市民体育大会バドミントン競技</t>
    <rPh sb="0" eb="2">
      <t>シミン</t>
    </rPh>
    <rPh sb="2" eb="4">
      <t>タイイク</t>
    </rPh>
    <rPh sb="4" eb="6">
      <t>タイカイ</t>
    </rPh>
    <rPh sb="12" eb="14">
      <t>キョウギ</t>
    </rPh>
    <phoneticPr fontId="2"/>
  </si>
  <si>
    <t>一般ダブルス、中学生ダブルス</t>
    <rPh sb="0" eb="2">
      <t>イッパン</t>
    </rPh>
    <rPh sb="7" eb="10">
      <t>チュウガクセイ</t>
    </rPh>
    <phoneticPr fontId="2"/>
  </si>
  <si>
    <t>一般ダブルス11月26日
中学生ダブルス12月9日</t>
    <rPh sb="0" eb="2">
      <t>イッパン</t>
    </rPh>
    <rPh sb="8" eb="9">
      <t>ガツ</t>
    </rPh>
    <rPh sb="11" eb="12">
      <t>ニチ</t>
    </rPh>
    <rPh sb="13" eb="16">
      <t>チュウガクセイ</t>
    </rPh>
    <rPh sb="22" eb="23">
      <t>ガツ</t>
    </rPh>
    <rPh sb="24" eb="25">
      <t>ニチ</t>
    </rPh>
    <phoneticPr fontId="2"/>
  </si>
  <si>
    <t>市民体育大会ロードレース競技</t>
    <rPh sb="0" eb="2">
      <t>シミン</t>
    </rPh>
    <rPh sb="2" eb="4">
      <t>タイイク</t>
    </rPh>
    <rPh sb="4" eb="6">
      <t>タイカイ</t>
    </rPh>
    <rPh sb="12" eb="14">
      <t>キョウギ</t>
    </rPh>
    <phoneticPr fontId="2"/>
  </si>
  <si>
    <t>小学生、中学生、一般、壮年</t>
    <rPh sb="0" eb="2">
      <t>ショウガク</t>
    </rPh>
    <rPh sb="2" eb="3">
      <t>セイ</t>
    </rPh>
    <rPh sb="4" eb="7">
      <t>チュウガクセイ</t>
    </rPh>
    <rPh sb="8" eb="10">
      <t>イッパン</t>
    </rPh>
    <rPh sb="11" eb="13">
      <t>ソウネン</t>
    </rPh>
    <phoneticPr fontId="2"/>
  </si>
  <si>
    <t>12月2日</t>
    <rPh sb="2" eb="3">
      <t>ガツ</t>
    </rPh>
    <rPh sb="4" eb="5">
      <t>ニチ</t>
    </rPh>
    <phoneticPr fontId="2"/>
  </si>
  <si>
    <t>浅川スポーツ公園グラウンド、浅川河川敷</t>
    <rPh sb="0" eb="2">
      <t>アサカワ</t>
    </rPh>
    <rPh sb="6" eb="8">
      <t>コウエン</t>
    </rPh>
    <rPh sb="14" eb="16">
      <t>アサカワ</t>
    </rPh>
    <rPh sb="16" eb="19">
      <t>カセンシキ</t>
    </rPh>
    <phoneticPr fontId="2"/>
  </si>
  <si>
    <t>市民体育大会少林寺拳法競技</t>
    <rPh sb="0" eb="2">
      <t>シミン</t>
    </rPh>
    <rPh sb="2" eb="4">
      <t>タイイク</t>
    </rPh>
    <rPh sb="4" eb="6">
      <t>タイカイ</t>
    </rPh>
    <rPh sb="6" eb="9">
      <t>ショウリンジ</t>
    </rPh>
    <rPh sb="9" eb="11">
      <t>ケンポウ</t>
    </rPh>
    <rPh sb="11" eb="13">
      <t>キョウギ</t>
    </rPh>
    <phoneticPr fontId="2"/>
  </si>
  <si>
    <t>組演武の部、単独演武の部</t>
    <rPh sb="0" eb="1">
      <t>クミ</t>
    </rPh>
    <rPh sb="1" eb="3">
      <t>エンブ</t>
    </rPh>
    <rPh sb="4" eb="5">
      <t>ブ</t>
    </rPh>
    <rPh sb="6" eb="8">
      <t>タンドク</t>
    </rPh>
    <rPh sb="8" eb="10">
      <t>エンブ</t>
    </rPh>
    <rPh sb="11" eb="12">
      <t>ブ</t>
    </rPh>
    <phoneticPr fontId="2"/>
  </si>
  <si>
    <t>12月3日</t>
    <rPh sb="2" eb="3">
      <t>ガツ</t>
    </rPh>
    <rPh sb="4" eb="5">
      <t>ニチ</t>
    </rPh>
    <phoneticPr fontId="2"/>
  </si>
  <si>
    <t>谷川俊太郎＆DiVa詩の朗読と歌の
コンサート</t>
    <rPh sb="0" eb="2">
      <t>タニカワ</t>
    </rPh>
    <rPh sb="2" eb="5">
      <t>シュンタロウ</t>
    </rPh>
    <rPh sb="10" eb="11">
      <t>シ</t>
    </rPh>
    <rPh sb="12" eb="14">
      <t>ロウドク</t>
    </rPh>
    <rPh sb="15" eb="16">
      <t>ウタ</t>
    </rPh>
    <phoneticPr fontId="2"/>
  </si>
  <si>
    <t>詩の朗読と歌のコンサートです。
出演者　谷川俊太郎　谷川賢作　高瀬麻里子　大坪寛彦</t>
    <rPh sb="0" eb="1">
      <t>シ</t>
    </rPh>
    <rPh sb="2" eb="4">
      <t>ロウドク</t>
    </rPh>
    <rPh sb="5" eb="6">
      <t>ウタ</t>
    </rPh>
    <rPh sb="16" eb="19">
      <t>シュツエンシャ</t>
    </rPh>
    <rPh sb="20" eb="22">
      <t>タニカワ</t>
    </rPh>
    <phoneticPr fontId="2"/>
  </si>
  <si>
    <t>10月22日
　開場15:00～
開演15:30～</t>
    <rPh sb="2" eb="3">
      <t>ガツ</t>
    </rPh>
    <rPh sb="5" eb="6">
      <t>ニチ</t>
    </rPh>
    <rPh sb="8" eb="10">
      <t>カイジョウ</t>
    </rPh>
    <rPh sb="17" eb="19">
      <t>カイエン</t>
    </rPh>
    <phoneticPr fontId="2"/>
  </si>
  <si>
    <t>七生公会堂</t>
    <rPh sb="0" eb="1">
      <t>ナナ</t>
    </rPh>
    <rPh sb="1" eb="2">
      <t>セイ</t>
    </rPh>
    <rPh sb="2" eb="5">
      <t>コウカイドウ</t>
    </rPh>
    <phoneticPr fontId="2"/>
  </si>
  <si>
    <t>大人3,000円／１人
親子4,000円／1人
小人2,000円／1人</t>
    <rPh sb="0" eb="2">
      <t>オトナ</t>
    </rPh>
    <rPh sb="7" eb="8">
      <t>エン</t>
    </rPh>
    <rPh sb="10" eb="11">
      <t>ニン</t>
    </rPh>
    <rPh sb="12" eb="14">
      <t>オヤコ</t>
    </rPh>
    <rPh sb="19" eb="20">
      <t>エン</t>
    </rPh>
    <rPh sb="22" eb="23">
      <t>ニン</t>
    </rPh>
    <rPh sb="24" eb="26">
      <t>ショウニン</t>
    </rPh>
    <rPh sb="31" eb="32">
      <t>エン</t>
    </rPh>
    <rPh sb="34" eb="35">
      <t>ニン</t>
    </rPh>
    <phoneticPr fontId="2"/>
  </si>
  <si>
    <t>市民会館・七生公会堂・e＋（イープラス）チケットで販売</t>
    <rPh sb="25" eb="27">
      <t>ハンバイ</t>
    </rPh>
    <phoneticPr fontId="2"/>
  </si>
  <si>
    <t>514-8462</t>
  </si>
  <si>
    <t>オカリナ・フルート・ケーナの音色を楽しみながら、善太郎作品の絵画鑑賞ができます。　出演者　大森奈々氏（公民館サークル指導者）</t>
    <phoneticPr fontId="2"/>
  </si>
  <si>
    <t>10月25日
13：30～14：30</t>
    <rPh sb="2" eb="3">
      <t>ガツ</t>
    </rPh>
    <rPh sb="5" eb="6">
      <t>ニチ</t>
    </rPh>
    <phoneticPr fontId="2"/>
  </si>
  <si>
    <t>日野市立小島善太郎記念館</t>
    <rPh sb="0" eb="4">
      <t>ヒノシリツ</t>
    </rPh>
    <rPh sb="4" eb="6">
      <t>コジマ</t>
    </rPh>
    <rPh sb="6" eb="9">
      <t>ゼンタロウ</t>
    </rPh>
    <rPh sb="9" eb="11">
      <t>キネン</t>
    </rPh>
    <rPh sb="11" eb="12">
      <t>カン</t>
    </rPh>
    <phoneticPr fontId="2"/>
  </si>
  <si>
    <t>文化スポーツ課まで電話連絡（先着25名）</t>
    <rPh sb="14" eb="16">
      <t>センチャク</t>
    </rPh>
    <rPh sb="18" eb="19">
      <t>メイ</t>
    </rPh>
    <phoneticPr fontId="2"/>
  </si>
  <si>
    <t>514-8462</t>
    <phoneticPr fontId="2"/>
  </si>
  <si>
    <t>飛火野ジャズフェスタ</t>
    <rPh sb="1" eb="2">
      <t>カ</t>
    </rPh>
    <phoneticPr fontId="2"/>
  </si>
  <si>
    <t>ジャズフェスタ
出演者　タマドリームジャズオーケストラ　　フォレスト・レディス・スイングオーケストラ　日野自動車ビックバンド部　ゲスト　寺泉　憲</t>
    <rPh sb="8" eb="10">
      <t>シュツエン</t>
    </rPh>
    <rPh sb="10" eb="11">
      <t>モノ</t>
    </rPh>
    <rPh sb="51" eb="53">
      <t>ヒノ</t>
    </rPh>
    <rPh sb="53" eb="56">
      <t>ジドウシャ</t>
    </rPh>
    <rPh sb="62" eb="63">
      <t>ブ</t>
    </rPh>
    <rPh sb="68" eb="70">
      <t>テライズミ</t>
    </rPh>
    <rPh sb="71" eb="72">
      <t>ケン</t>
    </rPh>
    <phoneticPr fontId="2"/>
  </si>
  <si>
    <t>12月9日
　開場13：30～
開演14：00～</t>
    <rPh sb="2" eb="3">
      <t>ガツ</t>
    </rPh>
    <rPh sb="4" eb="5">
      <t>ニチ</t>
    </rPh>
    <rPh sb="7" eb="9">
      <t>カイジョウ</t>
    </rPh>
    <rPh sb="16" eb="18">
      <t>カイエン</t>
    </rPh>
    <phoneticPr fontId="2"/>
  </si>
  <si>
    <t>ひの煉瓦ホール
（日野市民会館）
大ホール</t>
    <rPh sb="2" eb="4">
      <t>レンガ</t>
    </rPh>
    <rPh sb="9" eb="11">
      <t>ヒノ</t>
    </rPh>
    <rPh sb="11" eb="13">
      <t>シミン</t>
    </rPh>
    <rPh sb="13" eb="15">
      <t>カイカン</t>
    </rPh>
    <rPh sb="17" eb="18">
      <t>ダイ</t>
    </rPh>
    <phoneticPr fontId="2"/>
  </si>
  <si>
    <t>2,000円／１人</t>
    <rPh sb="1" eb="6">
      <t>０００エン</t>
    </rPh>
    <phoneticPr fontId="2"/>
  </si>
  <si>
    <t>アーカイブス＆名曲サロン10</t>
    <rPh sb="7" eb="9">
      <t>メイキョク</t>
    </rPh>
    <phoneticPr fontId="2"/>
  </si>
  <si>
    <t>12月15日～16日
12:00～19:00　</t>
    <rPh sb="2" eb="3">
      <t>ガツ</t>
    </rPh>
    <rPh sb="5" eb="6">
      <t>ニチ</t>
    </rPh>
    <rPh sb="9" eb="10">
      <t>ヒ</t>
    </rPh>
    <phoneticPr fontId="2"/>
  </si>
  <si>
    <t>第12回平山季重まつり</t>
    <phoneticPr fontId="2"/>
  </si>
  <si>
    <t>平山季重関連展示・模擬店・子供向けイベント</t>
  </si>
  <si>
    <t>10月　15日(日)
　9:30～16:00　</t>
    <phoneticPr fontId="2"/>
  </si>
  <si>
    <t>平山小学校</t>
  </si>
  <si>
    <t>無料（物販は有料）</t>
  </si>
  <si>
    <t>10月1日号広報にて掲載予定</t>
  </si>
  <si>
    <t>日野市
観光振興課</t>
  </si>
  <si>
    <t>514-8461</t>
    <phoneticPr fontId="2"/>
  </si>
  <si>
    <t>第12回たかはたもみじ灯路</t>
    <rPh sb="3" eb="4">
      <t>カイ</t>
    </rPh>
    <phoneticPr fontId="2"/>
  </si>
  <si>
    <t>切り絵灯篭「夢灯り」の設置・お茶会・ミニコンサート</t>
    <rPh sb="0" eb="1">
      <t>キ</t>
    </rPh>
    <rPh sb="2" eb="3">
      <t>エ</t>
    </rPh>
    <rPh sb="3" eb="5">
      <t>トウロウ</t>
    </rPh>
    <rPh sb="6" eb="7">
      <t>ユメ</t>
    </rPh>
    <rPh sb="7" eb="8">
      <t>アカ</t>
    </rPh>
    <rPh sb="11" eb="13">
      <t>セッチ</t>
    </rPh>
    <rPh sb="15" eb="17">
      <t>チャカイ</t>
    </rPh>
    <phoneticPr fontId="2"/>
  </si>
  <si>
    <t>11月22日（水）　　　　　　11月23日（木・祝）
　　</t>
    <rPh sb="7" eb="8">
      <t>スイ</t>
    </rPh>
    <rPh sb="22" eb="23">
      <t>モク</t>
    </rPh>
    <phoneticPr fontId="2"/>
  </si>
  <si>
    <t>高幡不動駅周辺</t>
  </si>
  <si>
    <t>日野市観光協会</t>
  </si>
  <si>
    <t>586-8808</t>
  </si>
  <si>
    <t>おはなし会</t>
    <phoneticPr fontId="2"/>
  </si>
  <si>
    <t>絵本の読み聞かせとおはなしの語り（0～2歳対象）</t>
    <phoneticPr fontId="2"/>
  </si>
  <si>
    <t>中央図書館</t>
    <phoneticPr fontId="2"/>
  </si>
  <si>
    <t>無料</t>
    <phoneticPr fontId="2"/>
  </si>
  <si>
    <t>毎月15日号の広報でPR</t>
    <phoneticPr fontId="2"/>
  </si>
  <si>
    <t>586-0584</t>
    <phoneticPr fontId="2"/>
  </si>
  <si>
    <t>高幡図書館</t>
    <phoneticPr fontId="2"/>
  </si>
  <si>
    <t>591-7322</t>
    <phoneticPr fontId="2"/>
  </si>
  <si>
    <t>多摩平図書館</t>
    <phoneticPr fontId="2"/>
  </si>
  <si>
    <t>583-2561</t>
    <phoneticPr fontId="2"/>
  </si>
  <si>
    <t>平山図書館</t>
    <phoneticPr fontId="2"/>
  </si>
  <si>
    <t>591-7772</t>
    <phoneticPr fontId="2"/>
  </si>
  <si>
    <t>百草図書館</t>
    <phoneticPr fontId="2"/>
  </si>
  <si>
    <t>594-4646</t>
    <phoneticPr fontId="2"/>
  </si>
  <si>
    <t>絵本の読み聞かせとおはなしの語り（3歳～未就学児対象）</t>
    <phoneticPr fontId="2"/>
  </si>
  <si>
    <t>絵本の読み聞かせとおはなしの語り（小学生～対象）</t>
    <phoneticPr fontId="2"/>
  </si>
  <si>
    <t>ひよこタイム</t>
    <phoneticPr fontId="2"/>
  </si>
  <si>
    <t>乳幼児をお連れの保護者の方々が、気兼ねなく図書館利用できるための時間です。読書相談も行います。</t>
    <phoneticPr fontId="2"/>
  </si>
  <si>
    <t>保護者向け「読み聞かせに向く絵本の紹介」</t>
    <phoneticPr fontId="2"/>
  </si>
  <si>
    <t>保護者を対象に、読み聞かせに向く絵本等の紹介を行います。実習はありません。</t>
    <phoneticPr fontId="2"/>
  </si>
  <si>
    <t>中学生を対象に、本の世界や読書の楽しさなどについてのお話をしていただきます。市内の中学生23名が集まって企画しました。</t>
    <phoneticPr fontId="2"/>
  </si>
  <si>
    <t>10月</t>
    <rPh sb="2" eb="3">
      <t>ガツ</t>
    </rPh>
    <phoneticPr fontId="7"/>
  </si>
  <si>
    <t>11月</t>
    <rPh sb="2" eb="3">
      <t>ガツ</t>
    </rPh>
    <phoneticPr fontId="7"/>
  </si>
  <si>
    <t>12月</t>
    <rPh sb="2" eb="3">
      <t>ガツ</t>
    </rPh>
    <phoneticPr fontId="7"/>
  </si>
  <si>
    <t>■特別展　　　　　　　　　　　　　　　　　　　日野用水開削450周年記念展～日野人が守り育てた緑と清流～</t>
  </si>
  <si>
    <t>■平和祈念日野市戦没者追悼式</t>
  </si>
  <si>
    <t>■日野市健康交流事業</t>
  </si>
  <si>
    <t>■まちづくり市民フェア2017</t>
  </si>
  <si>
    <t>■第12回平山季重まつり</t>
  </si>
  <si>
    <t>■第12回たかはたもみじ灯路</t>
  </si>
  <si>
    <t>■障害者就業支援フェスタin多摩平の森</t>
  </si>
  <si>
    <t>■障害者週間イベント「いっしょに」</t>
  </si>
  <si>
    <t>■講演会「日野市域を流れる用水の謎～その開削時期を考える」
講師：渋江芳浩氏</t>
  </si>
  <si>
    <t>■見学会「ＪＲ日野駅直下、日野煉瓦造の山下堀アーチコルベルトに潜る！」</t>
  </si>
  <si>
    <t>■バス利用見学会「グルッと日野用水ひとまわり！」</t>
  </si>
  <si>
    <t>■第9回　藤蔵・勝五郎生まれ変わり記念日イベント</t>
  </si>
  <si>
    <t>■分室まつり</t>
  </si>
  <si>
    <t>■公民館映画会11月</t>
  </si>
  <si>
    <t>■日野市民スポーツ・レクリエーションフェスティバル</t>
  </si>
  <si>
    <t>▽市民体育大会ソフトテニス競技</t>
  </si>
  <si>
    <t>▽市民体育大会グラウンド・ゴルフ競技</t>
  </si>
  <si>
    <t>▽市民体育大会ミニテニス競技</t>
  </si>
  <si>
    <t>▽市民体育大会バスケットボール競技</t>
  </si>
  <si>
    <t>▽市民体育大会陸上競技</t>
  </si>
  <si>
    <t>▽市民体育大会弓道競技</t>
  </si>
  <si>
    <t>▽市民体育大会剣道競技</t>
  </si>
  <si>
    <t>▽ちょこっとウォーキング</t>
  </si>
  <si>
    <t>▽市民体育大会柔道競技</t>
  </si>
  <si>
    <t>▽市民体育大会インディアカ競技</t>
  </si>
  <si>
    <t>▽市民体育大会硬式テニス競技</t>
  </si>
  <si>
    <t>▽市民体育大会武術太極拳競技</t>
  </si>
  <si>
    <t>▽市民体育大会空手道競技</t>
  </si>
  <si>
    <t>▽親子でニュースポーツ体験会</t>
  </si>
  <si>
    <t>▽市民体育大会バレーボール競技</t>
  </si>
  <si>
    <t>▽ポールウォーキング体験教室</t>
  </si>
  <si>
    <t>▽市民体育大会バドミントン競技</t>
  </si>
  <si>
    <t>▽市民体育大会ロードレース競技</t>
  </si>
  <si>
    <t>▽市民体育大会少林寺拳法競技</t>
  </si>
  <si>
    <t>○成年後見制度説明会（相談会）</t>
  </si>
  <si>
    <t>10月11日～13日
10:15～16:00　</t>
  </si>
  <si>
    <t>○ハローワーク八王子マザーズコーナー共催　子育て中の方で再就職を目指している方のパソコン教室</t>
  </si>
  <si>
    <t>○DV被害者支援のための講演会</t>
  </si>
  <si>
    <t>○女性防災リーダー育成講座</t>
  </si>
  <si>
    <t>○DV防止・啓発パネル展</t>
  </si>
  <si>
    <t>○性的マイノリティ理解促進パネル展</t>
  </si>
  <si>
    <t>○父親学級</t>
  </si>
  <si>
    <t>○楽しもう！レクリエーション</t>
  </si>
  <si>
    <t>○ひの市民活動支援センターまつり</t>
  </si>
  <si>
    <t>○自然観察会</t>
  </si>
  <si>
    <t>○日野用水開削450周年記念シンポジウム</t>
  </si>
  <si>
    <t>◇日野宿楽市楽座文化講座
「月を愛でる会　～地歌舞と江戸の音曲と共に～」</t>
  </si>
  <si>
    <t>◇「つるし雛」を作る会</t>
  </si>
  <si>
    <t>◇日野宿楽市楽座文化講座
「重陽の節供」</t>
  </si>
  <si>
    <t>◇特別展「井上源三郎没後150年展（仮称）」</t>
  </si>
  <si>
    <t>◇日野宿楽市楽座文化講座
「餅花作りの会」</t>
  </si>
  <si>
    <t>◇スタジオ(音楽室)開放</t>
  </si>
  <si>
    <t>◇はじまりの読書会2017　第2回（全6回）</t>
  </si>
  <si>
    <t>◇はじまりの読書会2017　第3回（全6回）</t>
  </si>
  <si>
    <t>◇体験学習会「正月飾りを作ろう！」</t>
  </si>
  <si>
    <t>◇たきび祭　前夜祭「たきびの詩人巽聖歌　朗読と歌の集い」</t>
  </si>
  <si>
    <t>◇講座「七ツ塚遺跡を深堀り！」第1回　　座学と企画展見学</t>
  </si>
  <si>
    <t>◇講座「七ツ塚遺跡を深堀り！」第2回　　現地見学会</t>
  </si>
  <si>
    <t xml:space="preserve">◇「季節を楽しむ和の伝統行事」～お月見編～
</t>
  </si>
  <si>
    <t>◇大人の理科室　テクノ　① 星を求めて超高所登山</t>
  </si>
  <si>
    <t>◇大人の理科室　テクノ　②　体験ペーパーモデルで橋梁研究</t>
  </si>
  <si>
    <t>◇大人の理科室　テクノ　③　ヒューマンアシストロボの将来</t>
  </si>
  <si>
    <t>◇「婚活」の誕生から10年～新しい結婚観のススメ～</t>
  </si>
  <si>
    <t>◇ひの市民大学大学連携コース「論語入門」①</t>
  </si>
  <si>
    <t>◇ひの市民大学大学連携コース「論語入門」②</t>
  </si>
  <si>
    <t>◇ひの市民大学大学連携コース「論語入門」③</t>
  </si>
  <si>
    <t>◇ひの市民大学『幕末の江川代官と日野（多摩）』①</t>
  </si>
  <si>
    <t>◇ひの市民大学『幕末の江川代官と日野（多摩）』②</t>
  </si>
  <si>
    <t>◇ライフデザインと結婚～結婚したいの？したくないの？～①</t>
  </si>
  <si>
    <t>◇ライフデザインと結婚～結婚したいの？したくないの？～②</t>
  </si>
  <si>
    <t>◇月に一度は郷土鍋②</t>
  </si>
  <si>
    <t>◇月に一度は郷土鍋③</t>
  </si>
  <si>
    <t>◇ぱそこんくらぶin高幡台分室</t>
  </si>
  <si>
    <t>◇ハーブのある暮らし①</t>
  </si>
  <si>
    <t>◇ハーブのある暮らし②</t>
  </si>
  <si>
    <t>◇宇宙のお話・親子で楽しむうちゅうのおはなし①</t>
  </si>
  <si>
    <t>◇程久保うたごえパーク</t>
  </si>
  <si>
    <t>◇名作鑑賞会　「朗読サロン」</t>
  </si>
  <si>
    <t>◇ＬＧＢＴ入門講座～自分らしく生きられる社会へ①</t>
  </si>
  <si>
    <t>◇ＬＧＢＴ入門講座～自分らしく生きられる社会へ②</t>
  </si>
  <si>
    <t>◇谷川俊太郎＆DiVa詩の朗読と歌の
コンサート</t>
  </si>
  <si>
    <t>◇小島善太郎記念館で音楽会</t>
  </si>
  <si>
    <t>◇飛火野ジャズフェスタ</t>
  </si>
  <si>
    <t>◇アーカイブス＆名曲サロン10</t>
  </si>
  <si>
    <t>▼国保健康講座</t>
  </si>
  <si>
    <t>▼プレママ（妊婦）＆乳幼児健康相談</t>
  </si>
  <si>
    <t>▼成人歯科予防教室</t>
  </si>
  <si>
    <t>▼離乳食教室「ステップ１」</t>
  </si>
  <si>
    <t>▼離乳食教室「ステップ２」</t>
  </si>
  <si>
    <t>▼離乳食教室「ステップ３」</t>
  </si>
  <si>
    <t>▼ママパパクラス
栄養コース</t>
  </si>
  <si>
    <t>▼40代から始めよう！
ロコモ予防教室</t>
  </si>
  <si>
    <t>◆ママも癒されタイム</t>
  </si>
  <si>
    <t>◆移動ママも癒されタイム</t>
  </si>
  <si>
    <t>◆こあら広場
（12月はクリスマススペシャル）</t>
  </si>
  <si>
    <t>◆すくすくクラブ</t>
  </si>
  <si>
    <t>◆ぷちすくすくクラブ</t>
  </si>
  <si>
    <t>◆くいしんぼうクラブ</t>
  </si>
  <si>
    <t>◆ベビーマッサージ</t>
  </si>
  <si>
    <t>◆子育ておしゃべり会</t>
  </si>
  <si>
    <t>◆乳幼児健康相談</t>
  </si>
  <si>
    <t>◆ちくちくセラピー</t>
  </si>
  <si>
    <t>◆おもちつき</t>
  </si>
  <si>
    <t>◆ホーライズ　クリスマスコンサート</t>
  </si>
  <si>
    <t>◆ＦＵＮＦＵＮ工作</t>
  </si>
  <si>
    <t>◆おもちゃ病院</t>
  </si>
  <si>
    <t>◆移動児童館　みんなであそぼう
ＩＮ七ツ塚ファーマーズ</t>
  </si>
  <si>
    <t>◆プチすくすくクラブ</t>
  </si>
  <si>
    <t>◆
みんなであそぼう</t>
  </si>
  <si>
    <t>◆おさがりバザール</t>
  </si>
  <si>
    <t>◆土曜ランチの日
「まかないごはん」</t>
  </si>
  <si>
    <t>◆つくろう!</t>
  </si>
  <si>
    <t>◆おやつづくり</t>
  </si>
  <si>
    <t>◆土曜ランチスペシャル</t>
  </si>
  <si>
    <t>◆移動児童館
みんなであそぼうＩＮ日野宮</t>
  </si>
  <si>
    <t>◆パパとあそぼう</t>
  </si>
  <si>
    <t>◆ママ講座</t>
  </si>
  <si>
    <t>◆自由参加
クリスマス会</t>
  </si>
  <si>
    <t>◆もちつき</t>
  </si>
  <si>
    <t>◆わらべうた</t>
  </si>
  <si>
    <t>◆えほんの会</t>
  </si>
  <si>
    <t>◆移動えほんの会</t>
  </si>
  <si>
    <t>◆北風修理屋さん</t>
  </si>
  <si>
    <t>◆プレイルーム</t>
  </si>
  <si>
    <t>◆移動児童館「七生緑小まつり」</t>
  </si>
  <si>
    <t>◆移動児童館「百草こども村」</t>
  </si>
  <si>
    <t>◆移動こあらひろば</t>
  </si>
  <si>
    <t>◆もぐさスポーツＤＡＹ</t>
  </si>
  <si>
    <t>◆こあらひろば</t>
  </si>
  <si>
    <t>◆クッキング</t>
  </si>
  <si>
    <t>◆移動児童館「夢小まつり」</t>
  </si>
  <si>
    <t>◆リサイクルのひろば</t>
  </si>
  <si>
    <t>◆よこちゃんとあそぼう</t>
  </si>
  <si>
    <t>◆どんぐりまつり</t>
  </si>
  <si>
    <t>◆つくろう「ステンドグラス」</t>
  </si>
  <si>
    <t>◆手作り絵本講習会</t>
  </si>
  <si>
    <t>◆どんぐりクリスマス会</t>
  </si>
  <si>
    <t>◆幼児の日＆こあらひろば合同クリスマス会</t>
  </si>
  <si>
    <t>◆クリスマスクッキング</t>
  </si>
  <si>
    <t>◆乳幼児自由参加ひろば「きらきら」</t>
  </si>
  <si>
    <t>◆乳幼児自由参加ひろば
「幼児の日・きらきら」合同
クリスマス会</t>
  </si>
  <si>
    <t>◆ぽかぽかひろば　
みんなのはらっぱ共催</t>
  </si>
  <si>
    <t>◆移動児童館　わくわくひろば</t>
  </si>
  <si>
    <t>◆卓球大会</t>
  </si>
  <si>
    <t>◆おもちつき大会</t>
  </si>
  <si>
    <t>◆一輪車教室</t>
  </si>
  <si>
    <t>◆手作り絵本づくり</t>
  </si>
  <si>
    <t>◆プレイルーム
【ボールプールの日】</t>
  </si>
  <si>
    <t>◆プレイルーム
【アスレチックの日】</t>
  </si>
  <si>
    <t>◆よちよちクラブ</t>
  </si>
  <si>
    <t>◆「おひさまクリスマス会」</t>
  </si>
  <si>
    <t>◆お話パチパチの会</t>
  </si>
  <si>
    <t>◆移動児童館
【おひさまタイム】</t>
  </si>
  <si>
    <t>◆移動児童館
【ドリーム号がやってきた】</t>
  </si>
  <si>
    <t>◆mama  time　～りラックス～</t>
  </si>
  <si>
    <t>◆おやつキッズ</t>
  </si>
  <si>
    <t>◆ハロウィン</t>
  </si>
  <si>
    <t>◆おさがりバトンタッチ</t>
  </si>
  <si>
    <t>◆みんなのたまり場
（平山中地区青少年育成会共催）</t>
  </si>
  <si>
    <t>◆赤ちゃんと遊ぼう</t>
  </si>
  <si>
    <t>◆年末大掃除大会</t>
  </si>
  <si>
    <t>◆おしゃべりタイム</t>
  </si>
  <si>
    <t>◆家庭教育学級講演会</t>
  </si>
  <si>
    <t>◆ひとり親支援セミナー</t>
  </si>
  <si>
    <t>◆手をつなごう・こどもまつり</t>
  </si>
  <si>
    <t>◆あきなかだ</t>
  </si>
  <si>
    <t>◆わくわくひろば（移動児童館）</t>
  </si>
  <si>
    <t>◆ハッピーハロウィン</t>
  </si>
  <si>
    <t>◆おさがりフェス！</t>
  </si>
  <si>
    <t>◆かざろう！</t>
  </si>
  <si>
    <t>◆わくわくクリスマス会</t>
  </si>
  <si>
    <t xml:space="preserve">◆子ども集まれ！よそう森堀で遊ぼう！―用水生き物探し― </t>
  </si>
  <si>
    <t>◆アスレチックルーム</t>
  </si>
  <si>
    <t>◆身長体重の日</t>
  </si>
  <si>
    <t>◆リトミックであそぼう</t>
  </si>
  <si>
    <t>◆ハロウィンの日</t>
  </si>
  <si>
    <t>◆手型カレンダーをつくろう</t>
  </si>
  <si>
    <t>◆京王れーるらんどに行こう！</t>
  </si>
  <si>
    <t>◆幼児の日・ぴよっこの日
合同運動会</t>
  </si>
  <si>
    <t>◆クッキング～かぼちゃマフィンを作ろう～</t>
  </si>
  <si>
    <t>◆多摩動物公園に行こう！</t>
  </si>
  <si>
    <t>◆乳幼児自由参加ひろば「ぴよっこの日」</t>
  </si>
  <si>
    <t>◆幼児の日・ぴよっこの日
合同消防署見学</t>
  </si>
  <si>
    <t>◆ぴよっこの日クリスマス会</t>
  </si>
  <si>
    <t>◆おはなし会</t>
  </si>
  <si>
    <t>◆ひよこタイム</t>
  </si>
  <si>
    <t>◆保護者向け「読み聞かせに向く絵本の紹介」</t>
  </si>
  <si>
    <t>◆中学生と作家の交流事業
「見つけよう！新しい本の世界を
　～はやみねかおるさん講演会～」</t>
  </si>
  <si>
    <t>２００円</t>
    <rPh sb="3" eb="4">
      <t>エン</t>
    </rPh>
    <phoneticPr fontId="2"/>
  </si>
  <si>
    <t>◆移動児童館
【おひさまタイム】</t>
    <phoneticPr fontId="1"/>
  </si>
  <si>
    <t>◆移動児童館
【ドリーム号がやってきた】</t>
    <phoneticPr fontId="1"/>
  </si>
  <si>
    <t>◆移動児童館
【おひさまタイム】</t>
    <phoneticPr fontId="1"/>
  </si>
  <si>
    <t>◆移動児童館
「おひさまハロウイン」</t>
    <phoneticPr fontId="7"/>
  </si>
  <si>
    <t>10月13日（水)
10:30～11:30</t>
    <phoneticPr fontId="2"/>
  </si>
  <si>
    <t>◆
親子でリズムひろば</t>
  </si>
  <si>
    <t>日野市役所505会議室</t>
    <phoneticPr fontId="2"/>
  </si>
  <si>
    <t>日野駅下山下堀</t>
    <phoneticPr fontId="2"/>
  </si>
  <si>
    <t>ようそう森堀　　　　　　（新町）</t>
    <rPh sb="4" eb="5">
      <t>モリ</t>
    </rPh>
    <rPh sb="5" eb="6">
      <t>ホリ</t>
    </rPh>
    <rPh sb="13" eb="15">
      <t>シンマチ</t>
    </rPh>
    <phoneticPr fontId="2"/>
  </si>
  <si>
    <t>11月11日
　13:30～15:30　</t>
    <rPh sb="2" eb="3">
      <t>ガツ</t>
    </rPh>
    <rPh sb="5" eb="6">
      <t>ニチ</t>
    </rPh>
    <phoneticPr fontId="2"/>
  </si>
  <si>
    <t>ハーブのある暮らし①</t>
    <phoneticPr fontId="2"/>
  </si>
  <si>
    <t>ハーブティーや料理以外にも日常生活にハーブを取り入れて、いろどりのある生活の仕方を学ぶ。</t>
    <phoneticPr fontId="2"/>
  </si>
  <si>
    <t>ハーブのある暮らし②</t>
    <phoneticPr fontId="2"/>
  </si>
  <si>
    <t>宇宙のお話・親子で楽しむうちゅうのおはなし①</t>
    <phoneticPr fontId="2"/>
  </si>
  <si>
    <t>宇宙のお話・親子で楽しむうちゅうのおはなし②</t>
    <phoneticPr fontId="2"/>
  </si>
  <si>
    <t>◇宇宙のお話・親子で楽しむうちゅうのおはなし②</t>
  </si>
  <si>
    <t>12月2日
14:00～17:00</t>
    <rPh sb="2" eb="3">
      <t>ガツ</t>
    </rPh>
    <rPh sb="4" eb="5">
      <t>ニチ</t>
    </rPh>
    <phoneticPr fontId="2"/>
  </si>
  <si>
    <t>12月9日
14:00～16:00</t>
    <rPh sb="2" eb="3">
      <t>ガツ</t>
    </rPh>
    <rPh sb="4" eb="5">
      <t>ニチ</t>
    </rPh>
    <phoneticPr fontId="2"/>
  </si>
  <si>
    <t xml:space="preserve">○「市民によるコミュニティ再生を考える！」勉強会
「人とご縁を育む“場”づくり」
</t>
  </si>
  <si>
    <r>
      <t>10月28日</t>
    </r>
    <r>
      <rPr>
        <sz val="11"/>
        <rFont val="ＭＳ Ｐゴシック"/>
        <family val="3"/>
        <charset val="128"/>
        <scheme val="minor"/>
      </rPr>
      <t>(土)
　14:00～16:00　</t>
    </r>
    <rPh sb="2" eb="3">
      <t>ガツ</t>
    </rPh>
    <rPh sb="5" eb="6">
      <t>ニチ</t>
    </rPh>
    <rPh sb="7" eb="8">
      <t>ド</t>
    </rPh>
    <phoneticPr fontId="2"/>
  </si>
  <si>
    <t>9月1日号広報掲載　　　　　　 要申込　　　　     定員80名</t>
    <rPh sb="1" eb="2">
      <t>ガツ</t>
    </rPh>
    <rPh sb="3" eb="4">
      <t>ニチ</t>
    </rPh>
    <rPh sb="4" eb="5">
      <t>ゴウ</t>
    </rPh>
    <rPh sb="5" eb="7">
      <t>コウホウ</t>
    </rPh>
    <rPh sb="7" eb="9">
      <t>ケイサイ</t>
    </rPh>
    <rPh sb="16" eb="17">
      <t>ヨウ</t>
    </rPh>
    <rPh sb="17" eb="19">
      <t>モウシコミ</t>
    </rPh>
    <rPh sb="28" eb="30">
      <t>テイイン</t>
    </rPh>
    <rPh sb="32" eb="33">
      <t>メイ</t>
    </rPh>
    <phoneticPr fontId="2"/>
  </si>
  <si>
    <t>　11月23日　　　　　　　　（木・祝）
①10:00～11:30　　　　　②14:00～15:30　</t>
    <rPh sb="3" eb="4">
      <t>ガツ</t>
    </rPh>
    <rPh sb="6" eb="7">
      <t>ニチ</t>
    </rPh>
    <rPh sb="16" eb="17">
      <t>キ</t>
    </rPh>
    <rPh sb="18" eb="19">
      <t>シュク</t>
    </rPh>
    <phoneticPr fontId="2"/>
  </si>
  <si>
    <t>9月1日号広報掲載　　　　　　　　要申込　　　　　各回先着14名</t>
    <rPh sb="1" eb="2">
      <t>ガツ</t>
    </rPh>
    <rPh sb="3" eb="4">
      <t>ニチ</t>
    </rPh>
    <rPh sb="4" eb="5">
      <t>ゴウ</t>
    </rPh>
    <rPh sb="5" eb="7">
      <t>コウホウ</t>
    </rPh>
    <rPh sb="7" eb="9">
      <t>ケイサイ</t>
    </rPh>
    <rPh sb="17" eb="18">
      <t>ヨウ</t>
    </rPh>
    <rPh sb="18" eb="20">
      <t>モウシコミ</t>
    </rPh>
    <rPh sb="25" eb="27">
      <t>カクカイ</t>
    </rPh>
    <rPh sb="27" eb="29">
      <t>センチャク</t>
    </rPh>
    <rPh sb="31" eb="32">
      <t>メイ</t>
    </rPh>
    <phoneticPr fontId="2"/>
  </si>
  <si>
    <t>11月25日(土)
9:30～16:00　　</t>
    <rPh sb="2" eb="3">
      <t>ガツ</t>
    </rPh>
    <rPh sb="5" eb="6">
      <t>ニチ</t>
    </rPh>
    <rPh sb="7" eb="8">
      <t>ド</t>
    </rPh>
    <phoneticPr fontId="2"/>
  </si>
  <si>
    <t>9月1日号広報掲載　　　　　　　要申込　　　　　先着20名</t>
    <rPh sb="1" eb="2">
      <t>ガツ</t>
    </rPh>
    <rPh sb="3" eb="4">
      <t>ニチ</t>
    </rPh>
    <rPh sb="4" eb="5">
      <t>ゴウ</t>
    </rPh>
    <rPh sb="5" eb="7">
      <t>コウホウ</t>
    </rPh>
    <rPh sb="7" eb="9">
      <t>ケイサイ</t>
    </rPh>
    <rPh sb="16" eb="17">
      <t>ヨウ</t>
    </rPh>
    <rPh sb="17" eb="19">
      <t>モウシコミ</t>
    </rPh>
    <rPh sb="24" eb="26">
      <t>センチャク</t>
    </rPh>
    <rPh sb="28" eb="29">
      <t>メイ</t>
    </rPh>
    <phoneticPr fontId="2"/>
  </si>
  <si>
    <r>
      <t>10月9日
9:30～15</t>
    </r>
    <r>
      <rPr>
        <b/>
        <sz val="11"/>
        <rFont val="ＭＳ Ｐゴシック"/>
        <family val="3"/>
        <charset val="128"/>
        <scheme val="minor"/>
      </rPr>
      <t>:</t>
    </r>
    <r>
      <rPr>
        <sz val="11"/>
        <rFont val="ＭＳ Ｐゴシック"/>
        <family val="3"/>
        <charset val="128"/>
        <scheme val="minor"/>
      </rPr>
      <t>40</t>
    </r>
    <rPh sb="4" eb="5">
      <t>ニチ</t>
    </rPh>
    <phoneticPr fontId="2"/>
  </si>
  <si>
    <t>潤徳小学校南門～多摩動物公園</t>
    <rPh sb="0" eb="1">
      <t>ジュン</t>
    </rPh>
    <rPh sb="1" eb="2">
      <t>トク</t>
    </rPh>
    <rPh sb="2" eb="5">
      <t>ショウガッコウ</t>
    </rPh>
    <rPh sb="5" eb="6">
      <t>ミナミ</t>
    </rPh>
    <rPh sb="6" eb="7">
      <t>モン</t>
    </rPh>
    <rPh sb="8" eb="10">
      <t>タマ</t>
    </rPh>
    <rPh sb="10" eb="12">
      <t>ドウブツ</t>
    </rPh>
    <rPh sb="12" eb="14">
      <t>コウエン</t>
    </rPh>
    <phoneticPr fontId="2"/>
  </si>
  <si>
    <r>
      <t>親子で</t>
    </r>
    <r>
      <rPr>
        <sz val="11"/>
        <color theme="1"/>
        <rFont val="ＭＳ Ｐゴシック"/>
        <family val="2"/>
        <scheme val="minor"/>
      </rPr>
      <t>スポーツ体験会</t>
    </r>
    <rPh sb="0" eb="2">
      <t>オヤコ</t>
    </rPh>
    <rPh sb="7" eb="9">
      <t>タイケン</t>
    </rPh>
    <rPh sb="9" eb="10">
      <t>カイ</t>
    </rPh>
    <phoneticPr fontId="2"/>
  </si>
  <si>
    <r>
      <t>ニュースポーツの体験会（</t>
    </r>
    <r>
      <rPr>
        <sz val="11"/>
        <rFont val="ＭＳ Ｐゴシック"/>
        <family val="3"/>
        <charset val="128"/>
        <scheme val="minor"/>
      </rPr>
      <t>予定種目：キンボール・ユニホック）</t>
    </r>
    <rPh sb="8" eb="10">
      <t>タイケン</t>
    </rPh>
    <rPh sb="10" eb="11">
      <t>カイ</t>
    </rPh>
    <rPh sb="12" eb="14">
      <t>ヨテイ</t>
    </rPh>
    <rPh sb="14" eb="16">
      <t>シュモク</t>
    </rPh>
    <phoneticPr fontId="2"/>
  </si>
  <si>
    <t>体力測定ウォーキング
（約3Km）
※ゴール地点の多摩平の森ふれあい館集会室で簡単な体力測定を実施</t>
    <rPh sb="0" eb="2">
      <t>タイリョク</t>
    </rPh>
    <rPh sb="2" eb="4">
      <t>ソクテイ</t>
    </rPh>
    <rPh sb="12" eb="13">
      <t>ヤク</t>
    </rPh>
    <rPh sb="22" eb="24">
      <t>チテン</t>
    </rPh>
    <rPh sb="35" eb="38">
      <t>シュウカイシツ</t>
    </rPh>
    <rPh sb="39" eb="41">
      <t>カンタン</t>
    </rPh>
    <rPh sb="42" eb="44">
      <t>タイリョク</t>
    </rPh>
    <rPh sb="44" eb="46">
      <t>ソクテイ</t>
    </rPh>
    <rPh sb="47" eb="49">
      <t>ジッシ</t>
    </rPh>
    <phoneticPr fontId="2"/>
  </si>
  <si>
    <r>
      <t>「市民によるコミュニティ再生を考える！」勉強会
「人と</t>
    </r>
    <r>
      <rPr>
        <sz val="11"/>
        <rFont val="ＭＳ Ｐゴシック"/>
        <family val="3"/>
        <charset val="128"/>
        <scheme val="minor"/>
      </rPr>
      <t xml:space="preserve">ご縁を育む“場”づくり」
</t>
    </r>
    <rPh sb="28" eb="29">
      <t>エン</t>
    </rPh>
    <rPh sb="30" eb="31">
      <t>ハグク</t>
    </rPh>
    <phoneticPr fontId="2"/>
  </si>
  <si>
    <r>
      <t>菊の</t>
    </r>
    <r>
      <rPr>
        <sz val="11"/>
        <rFont val="ＭＳ Ｐゴシック"/>
        <family val="3"/>
        <charset val="128"/>
        <scheme val="minor"/>
      </rPr>
      <t>節供にちなみ、日野宿本陣に菊の飾り付けを行います</t>
    </r>
    <rPh sb="0" eb="1">
      <t>キク</t>
    </rPh>
    <rPh sb="2" eb="4">
      <t>セック</t>
    </rPh>
    <rPh sb="9" eb="11">
      <t>ヒノ</t>
    </rPh>
    <rPh sb="11" eb="12">
      <t>ジュク</t>
    </rPh>
    <rPh sb="12" eb="14">
      <t>ホンジン</t>
    </rPh>
    <rPh sb="15" eb="16">
      <t>キク</t>
    </rPh>
    <rPh sb="17" eb="18">
      <t>カザ</t>
    </rPh>
    <rPh sb="19" eb="20">
      <t>ツ</t>
    </rPh>
    <rPh sb="22" eb="23">
      <t>オコナ</t>
    </rPh>
    <phoneticPr fontId="2"/>
  </si>
  <si>
    <r>
      <t>日野市老人クラブ連合会
童謡・唱歌</t>
    </r>
    <r>
      <rPr>
        <sz val="11"/>
        <rFont val="ＭＳ Ｐゴシック"/>
        <family val="3"/>
        <charset val="128"/>
        <scheme val="minor"/>
      </rPr>
      <t>を歌おう会</t>
    </r>
    <rPh sb="0" eb="3">
      <t>ヒノシ</t>
    </rPh>
    <rPh sb="3" eb="5">
      <t>ロウジン</t>
    </rPh>
    <rPh sb="8" eb="10">
      <t>レンゴウ</t>
    </rPh>
    <rPh sb="10" eb="11">
      <t>カイ</t>
    </rPh>
    <rPh sb="12" eb="14">
      <t>ドウヨウ</t>
    </rPh>
    <rPh sb="15" eb="17">
      <t>ショウカ</t>
    </rPh>
    <rPh sb="18" eb="19">
      <t>ウタ</t>
    </rPh>
    <rPh sb="21" eb="22">
      <t>カイ</t>
    </rPh>
    <phoneticPr fontId="2"/>
  </si>
  <si>
    <r>
      <t>旭が丘に住んでいた童謡詩人巽聖歌を顕彰して行われるたきび祭の前夜祭。聖歌や彼と関わりのあった詩人・文学者を取り上げ、作品を鑑賞します。</t>
    </r>
    <r>
      <rPr>
        <sz val="11"/>
        <rFont val="ＭＳ Ｐゴシック"/>
        <family val="3"/>
        <charset val="128"/>
        <scheme val="minor"/>
      </rPr>
      <t>今年は『赤い鳥』を創刊した鈴木三重吉を取り上げます。</t>
    </r>
    <rPh sb="0" eb="1">
      <t>アサヒ</t>
    </rPh>
    <rPh sb="2" eb="3">
      <t>オカ</t>
    </rPh>
    <rPh sb="4" eb="5">
      <t>ス</t>
    </rPh>
    <rPh sb="9" eb="11">
      <t>ドウヨウ</t>
    </rPh>
    <rPh sb="11" eb="13">
      <t>シジン</t>
    </rPh>
    <rPh sb="13" eb="14">
      <t>タツミ</t>
    </rPh>
    <rPh sb="14" eb="16">
      <t>セイカ</t>
    </rPh>
    <rPh sb="17" eb="19">
      <t>ケンショウ</t>
    </rPh>
    <rPh sb="21" eb="22">
      <t>オコナ</t>
    </rPh>
    <rPh sb="28" eb="29">
      <t>マツ</t>
    </rPh>
    <rPh sb="30" eb="33">
      <t>ゼンヤサイ</t>
    </rPh>
    <rPh sb="34" eb="36">
      <t>セイカ</t>
    </rPh>
    <rPh sb="37" eb="38">
      <t>カレ</t>
    </rPh>
    <rPh sb="39" eb="40">
      <t>カカ</t>
    </rPh>
    <rPh sb="46" eb="48">
      <t>シジン</t>
    </rPh>
    <rPh sb="49" eb="52">
      <t>ブンガクシャ</t>
    </rPh>
    <rPh sb="53" eb="54">
      <t>ト</t>
    </rPh>
    <rPh sb="55" eb="56">
      <t>ア</t>
    </rPh>
    <rPh sb="58" eb="60">
      <t>サクヒン</t>
    </rPh>
    <rPh sb="61" eb="63">
      <t>カンショウ</t>
    </rPh>
    <rPh sb="67" eb="69">
      <t>コトシ</t>
    </rPh>
    <rPh sb="71" eb="72">
      <t>アカ</t>
    </rPh>
    <rPh sb="73" eb="74">
      <t>トリ</t>
    </rPh>
    <rPh sb="76" eb="78">
      <t>ソウカン</t>
    </rPh>
    <rPh sb="80" eb="82">
      <t>スズキ</t>
    </rPh>
    <rPh sb="82" eb="84">
      <t>ミエ</t>
    </rPh>
    <rPh sb="84" eb="85">
      <t>キチ</t>
    </rPh>
    <rPh sb="86" eb="87">
      <t>ト</t>
    </rPh>
    <rPh sb="88" eb="89">
      <t>ア</t>
    </rPh>
    <phoneticPr fontId="2"/>
  </si>
  <si>
    <t>12月8日（金）
　15:00～17:30　</t>
    <rPh sb="2" eb="3">
      <t>ガツ</t>
    </rPh>
    <rPh sb="4" eb="5">
      <t>ニチ</t>
    </rPh>
    <rPh sb="6" eb="7">
      <t>キン</t>
    </rPh>
    <phoneticPr fontId="2"/>
  </si>
  <si>
    <t>小島善太郎記念館でミニコンサート「音と色彩の邂逅」</t>
    <rPh sb="0" eb="2">
      <t>コジマ</t>
    </rPh>
    <rPh sb="2" eb="5">
      <t>ゼンタロウ</t>
    </rPh>
    <rPh sb="5" eb="7">
      <t>キネン</t>
    </rPh>
    <rPh sb="7" eb="8">
      <t>カン</t>
    </rPh>
    <rPh sb="17" eb="18">
      <t>オト</t>
    </rPh>
    <rPh sb="19" eb="21">
      <t>シキサイ</t>
    </rPh>
    <rPh sb="22" eb="24">
      <t>カイコウ</t>
    </rPh>
    <phoneticPr fontId="2"/>
  </si>
  <si>
    <t>10月29日
13:30～15:00　</t>
    <rPh sb="2" eb="3">
      <t>ガツ</t>
    </rPh>
    <rPh sb="5" eb="6">
      <t>ニチ</t>
    </rPh>
    <phoneticPr fontId="2"/>
  </si>
  <si>
    <t>「国保健康講座」を開催し、日々の健康づくりの重要性とその実践方法について周知する。（生活習慣病予防のために今できること）</t>
    <rPh sb="1" eb="3">
      <t>コクホ</t>
    </rPh>
    <rPh sb="3" eb="5">
      <t>ケンコウ</t>
    </rPh>
    <rPh sb="5" eb="7">
      <t>コウザ</t>
    </rPh>
    <rPh sb="9" eb="11">
      <t>カイサイ</t>
    </rPh>
    <rPh sb="13" eb="15">
      <t>ヒビ</t>
    </rPh>
    <rPh sb="16" eb="18">
      <t>ケンコウ</t>
    </rPh>
    <rPh sb="22" eb="25">
      <t>ジュウヨウセイ</t>
    </rPh>
    <rPh sb="28" eb="30">
      <t>ジッセン</t>
    </rPh>
    <rPh sb="30" eb="32">
      <t>ホウホウ</t>
    </rPh>
    <rPh sb="36" eb="38">
      <t>シュウチ</t>
    </rPh>
    <rPh sb="42" eb="44">
      <t>セイカツ</t>
    </rPh>
    <rPh sb="44" eb="46">
      <t>シュウカン</t>
    </rPh>
    <rPh sb="46" eb="47">
      <t>ビョウ</t>
    </rPh>
    <rPh sb="47" eb="49">
      <t>ヨボウ</t>
    </rPh>
    <rPh sb="53" eb="54">
      <t>イマ</t>
    </rPh>
    <phoneticPr fontId="2"/>
  </si>
  <si>
    <r>
      <t>おおむね50～74歳の料理初心者の男性
広報</t>
    </r>
    <r>
      <rPr>
        <sz val="11"/>
        <rFont val="ＭＳ Ｐゴシック"/>
        <family val="3"/>
        <charset val="128"/>
        <scheme val="minor"/>
      </rPr>
      <t>9/15号掲載</t>
    </r>
    <phoneticPr fontId="4"/>
  </si>
  <si>
    <r>
      <t xml:space="preserve">
</t>
    </r>
    <r>
      <rPr>
        <sz val="11"/>
        <rFont val="ＭＳ Ｐゴシック"/>
        <family val="3"/>
        <charset val="128"/>
        <scheme val="minor"/>
      </rPr>
      <t>親子でリズムひろば</t>
    </r>
    <rPh sb="1" eb="3">
      <t>オヤコ</t>
    </rPh>
    <phoneticPr fontId="2"/>
  </si>
  <si>
    <r>
      <rPr>
        <strike/>
        <sz val="11"/>
        <rFont val="ＭＳ Ｐゴシック"/>
        <family val="3"/>
        <charset val="128"/>
        <scheme val="minor"/>
      </rPr>
      <t xml:space="preserve">
</t>
    </r>
    <r>
      <rPr>
        <sz val="11"/>
        <rFont val="ＭＳ Ｐゴシック"/>
        <family val="3"/>
        <charset val="128"/>
        <scheme val="minor"/>
      </rPr>
      <t>親子で楽しく音あそび</t>
    </r>
    <rPh sb="1" eb="3">
      <t>オヤコ</t>
    </rPh>
    <rPh sb="4" eb="5">
      <t>タノ</t>
    </rPh>
    <rPh sb="7" eb="8">
      <t>オト</t>
    </rPh>
    <phoneticPr fontId="2"/>
  </si>
  <si>
    <r>
      <t>やきいも＆</t>
    </r>
    <r>
      <rPr>
        <sz val="11"/>
        <rFont val="ＭＳ Ｐゴシック"/>
        <family val="3"/>
        <charset val="128"/>
        <scheme val="minor"/>
      </rPr>
      <t>秋色制作</t>
    </r>
    <rPh sb="5" eb="6">
      <t>アキ</t>
    </rPh>
    <rPh sb="6" eb="7">
      <t>イロ</t>
    </rPh>
    <phoneticPr fontId="2"/>
  </si>
  <si>
    <t>平山小学童クラブ
（平山小学校内）と沢田公園</t>
    <rPh sb="0" eb="2">
      <t>ヒラヤマ</t>
    </rPh>
    <rPh sb="2" eb="3">
      <t>ショウ</t>
    </rPh>
    <rPh sb="3" eb="5">
      <t>ガクドウ</t>
    </rPh>
    <rPh sb="10" eb="12">
      <t>ヒラヤマ</t>
    </rPh>
    <rPh sb="12" eb="13">
      <t>ショウ</t>
    </rPh>
    <rPh sb="13" eb="15">
      <t>ガッコウ</t>
    </rPh>
    <rPh sb="15" eb="16">
      <t>ナイ</t>
    </rPh>
    <rPh sb="18" eb="20">
      <t>サワダ</t>
    </rPh>
    <rPh sb="20" eb="22">
      <t>コウエン</t>
    </rPh>
    <phoneticPr fontId="2"/>
  </si>
  <si>
    <t>12月20日
10:30～14:30　</t>
    <rPh sb="2" eb="3">
      <t>ガツ</t>
    </rPh>
    <rPh sb="5" eb="6">
      <t>ニチ</t>
    </rPh>
    <phoneticPr fontId="2"/>
  </si>
  <si>
    <r>
      <t xml:space="preserve">10月12日
</t>
    </r>
    <r>
      <rPr>
        <sz val="11"/>
        <rFont val="ＭＳ Ｐゴシック"/>
        <family val="3"/>
        <charset val="128"/>
        <scheme val="minor"/>
      </rPr>
      <t>15:30～17:00　</t>
    </r>
    <rPh sb="2" eb="3">
      <t>ガツ</t>
    </rPh>
    <rPh sb="5" eb="6">
      <t>ニチ</t>
    </rPh>
    <phoneticPr fontId="2"/>
  </si>
  <si>
    <r>
      <t>10月29日</t>
    </r>
    <r>
      <rPr>
        <sz val="11"/>
        <rFont val="ＭＳ Ｐゴシック"/>
        <family val="3"/>
        <charset val="128"/>
        <scheme val="minor"/>
      </rPr>
      <t>(日)
　9:30～12 :00　</t>
    </r>
    <rPh sb="2" eb="3">
      <t>ガツ</t>
    </rPh>
    <rPh sb="5" eb="6">
      <t>ニチ</t>
    </rPh>
    <rPh sb="7" eb="8">
      <t>ニチ</t>
    </rPh>
    <phoneticPr fontId="2"/>
  </si>
  <si>
    <t>9月1日号広報掲載</t>
    <rPh sb="1" eb="2">
      <t>ガツ</t>
    </rPh>
    <rPh sb="3" eb="4">
      <t>ニチ</t>
    </rPh>
    <rPh sb="4" eb="5">
      <t>ゴウ</t>
    </rPh>
    <rPh sb="5" eb="7">
      <t>コウホウ</t>
    </rPh>
    <rPh sb="7" eb="9">
      <t>ケイサイ</t>
    </rPh>
    <phoneticPr fontId="2"/>
  </si>
  <si>
    <t>514-8467　　　　　　　　　　　　　　　514-8495　　　　　　　　　　　　　　　　　514-8485</t>
    <phoneticPr fontId="2"/>
  </si>
  <si>
    <t>◆移動児童館
【ドリーム号がやってきた】</t>
    <phoneticPr fontId="1"/>
  </si>
  <si>
    <t>◇日野市老人クラブ連合会
童謡・唱歌を歌おう会</t>
  </si>
  <si>
    <t>◆やきいも＆秋色制作</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</si>
</sst>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Red]&quot;¥&quot;\-#,##0"/>
    <numFmt numFmtId="176" formatCode="d&quot;日&quot;\(aaa\)"/>
    <numFmt numFmtId="177" formatCode="m&quot;月&quot;d&quot;日&quot;\(aaa\)"/>
    <numFmt numFmtId="178" formatCode="m&quot;月&quot;d&quot;日&quot;;@"/>
  </numFmts>
  <fonts count="33">
    <font>
      <sz val="11"/>
      <color theme="1"/>
      <name val="ＭＳ Ｐゴシック"/>
      <family val="2"/>
      <scheme val="minor"/>
    </font>
    <font>
      <sz val="6"/>
      <name val="ＭＳ Ｐゴシック"/>
      <family val="3"/>
      <charset val="128"/>
      <scheme val="minor"/>
    </font>
    <font>
      <sz val="6"/>
      <name val="ＭＳ Ｐゴシック"/>
      <family val="3"/>
      <charset val="128"/>
    </font>
    <font>
      <sz val="10"/>
      <name val="ＭＳ Ｐゴシック"/>
      <family val="3"/>
      <charset val="128"/>
    </font>
    <font>
      <sz val="11"/>
      <name val="ＭＳ Ｐゴシック"/>
      <family val="3"/>
      <charset val="128"/>
    </font>
    <font>
      <sz val="11"/>
      <name val="ＭＳ Ｐゴシック"/>
      <family val="3"/>
      <charset val="128"/>
      <scheme val="minor"/>
    </font>
    <font>
      <b/>
      <sz val="20"/>
      <color theme="1"/>
      <name val="HG丸ｺﾞｼｯｸM-PRO"/>
      <family val="3"/>
      <charset val="128"/>
    </font>
    <font>
      <sz val="6"/>
      <name val="ＭＳ Ｐゴシック"/>
      <family val="2"/>
      <charset val="128"/>
      <scheme val="minor"/>
    </font>
    <font>
      <sz val="11"/>
      <color theme="1"/>
      <name val="ＭＳ Ｐゴシック"/>
      <family val="3"/>
      <charset val="128"/>
      <scheme val="minor"/>
    </font>
    <font>
      <sz val="11"/>
      <color theme="1"/>
      <name val="ＭＳ Ｐゴシック"/>
      <family val="3"/>
      <charset val="128"/>
    </font>
    <font>
      <sz val="11"/>
      <name val="ＭＳ Ｐゴシック"/>
      <family val="2"/>
      <scheme val="minor"/>
    </font>
    <font>
      <b/>
      <sz val="9"/>
      <color indexed="81"/>
      <name val="ＭＳ Ｐゴシック"/>
      <family val="3"/>
      <charset val="128"/>
    </font>
    <font>
      <sz val="9"/>
      <name val="ＭＳ Ｐゴシック"/>
      <family val="3"/>
      <charset val="128"/>
    </font>
    <font>
      <sz val="10.5"/>
      <name val="ＭＳ Ｐゴシック"/>
      <family val="3"/>
      <charset val="128"/>
    </font>
    <font>
      <sz val="9"/>
      <name val="ＭＳ Ｐゴシック"/>
      <family val="3"/>
      <charset val="128"/>
      <scheme val="minor"/>
    </font>
    <font>
      <sz val="10"/>
      <color theme="1"/>
      <name val="ＭＳ Ｐゴシック"/>
      <family val="2"/>
      <scheme val="minor"/>
    </font>
    <font>
      <sz val="9"/>
      <color theme="1"/>
      <name val="ＭＳ Ｐゴシック"/>
      <family val="3"/>
      <charset val="128"/>
      <scheme val="minor"/>
    </font>
    <font>
      <sz val="9"/>
      <color indexed="81"/>
      <name val="ＭＳ Ｐゴシック"/>
      <family val="3"/>
      <charset val="128"/>
    </font>
    <font>
      <u val="double"/>
      <sz val="11"/>
      <name val="ＭＳ Ｐゴシック"/>
      <family val="3"/>
      <charset val="128"/>
    </font>
    <font>
      <sz val="8.5"/>
      <name val="ＭＳ Ｐゴシック"/>
      <family val="3"/>
      <charset val="128"/>
    </font>
    <font>
      <sz val="11"/>
      <color rgb="FF333333"/>
      <name val="ＭＳ Ｐゴシック"/>
      <family val="3"/>
      <charset val="128"/>
      <scheme val="major"/>
    </font>
    <font>
      <sz val="11"/>
      <color theme="1"/>
      <name val="ＭＳ Ｐゴシック"/>
      <family val="2"/>
      <scheme val="minor"/>
    </font>
    <font>
      <sz val="10"/>
      <color indexed="8"/>
      <name val="ＭＳ Ｐゴシック"/>
      <family val="3"/>
      <charset val="128"/>
    </font>
    <font>
      <sz val="8"/>
      <name val="ＭＳ Ｐゴシック"/>
      <family val="3"/>
      <charset val="128"/>
    </font>
    <font>
      <sz val="10.5"/>
      <color theme="1"/>
      <name val="ＭＳ Ｐゴシック"/>
      <family val="2"/>
      <scheme val="minor"/>
    </font>
    <font>
      <sz val="10.5"/>
      <color theme="1"/>
      <name val="ＭＳ Ｐゴシック"/>
      <family val="3"/>
      <charset val="128"/>
      <scheme val="minor"/>
    </font>
    <font>
      <sz val="8"/>
      <color theme="1"/>
      <name val="ＭＳ Ｐゴシック"/>
      <family val="2"/>
      <scheme val="minor"/>
    </font>
    <font>
      <sz val="10"/>
      <color theme="1"/>
      <name val="ＭＳ Ｐゴシック"/>
      <family val="3"/>
      <charset val="128"/>
      <scheme val="minor"/>
    </font>
    <font>
      <sz val="9"/>
      <color theme="1"/>
      <name val="ＭＳ Ｐゴシック"/>
      <family val="2"/>
      <scheme val="minor"/>
    </font>
    <font>
      <b/>
      <sz val="11"/>
      <name val="ＭＳ Ｐゴシック"/>
      <family val="3"/>
      <charset val="128"/>
      <scheme val="minor"/>
    </font>
    <font>
      <strike/>
      <sz val="11"/>
      <name val="ＭＳ Ｐゴシック"/>
      <family val="2"/>
      <scheme val="minor"/>
    </font>
    <font>
      <strike/>
      <sz val="11"/>
      <name val="ＭＳ Ｐゴシック"/>
      <family val="3"/>
      <charset val="128"/>
      <scheme val="minor"/>
    </font>
    <font>
      <sz val="8"/>
      <color theme="1"/>
      <name val="ＭＳ Ｐゴシック"/>
      <family val="3"/>
      <charset val="128"/>
      <scheme val="minor"/>
    </font>
  </fonts>
  <fills count="4">
    <fill>
      <patternFill patternType="none"/>
    </fill>
    <fill>
      <patternFill patternType="gray125"/>
    </fill>
    <fill>
      <patternFill patternType="solid">
        <fgColor theme="9" tint="0.59999389629810485"/>
        <bgColor indexed="64"/>
      </patternFill>
    </fill>
    <fill>
      <patternFill patternType="gray06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hair">
        <color indexed="64"/>
      </left>
      <right style="thin">
        <color indexed="64"/>
      </right>
      <top style="thin">
        <color indexed="64"/>
      </top>
      <bottom style="thin">
        <color indexed="64"/>
      </bottom>
      <diagonal/>
    </border>
    <border>
      <left style="thin">
        <color indexed="64"/>
      </left>
      <right/>
      <top/>
      <bottom/>
      <diagonal/>
    </border>
  </borders>
  <cellStyleXfs count="3">
    <xf numFmtId="0" fontId="0" fillId="0" borderId="0"/>
    <xf numFmtId="0" fontId="4" fillId="0" borderId="0">
      <alignment vertical="center"/>
    </xf>
    <xf numFmtId="6" fontId="21" fillId="0" borderId="0" applyFont="0" applyFill="0" applyBorder="0" applyAlignment="0" applyProtection="0">
      <alignment vertical="center"/>
    </xf>
  </cellStyleXfs>
  <cellXfs count="129">
    <xf numFmtId="0" fontId="0" fillId="0" borderId="0" xfId="0"/>
    <xf numFmtId="0" fontId="0" fillId="0" borderId="0" xfId="0" applyAlignment="1">
      <alignment horizontal="center" vertical="center" wrapText="1"/>
    </xf>
    <xf numFmtId="0" fontId="0" fillId="0" borderId="0" xfId="0" applyNumberFormat="1" applyAlignment="1" applyProtection="1">
      <alignment horizontal="center" vertical="center" wrapText="1"/>
    </xf>
    <xf numFmtId="176" fontId="0" fillId="0" borderId="0" xfId="0" applyNumberFormat="1"/>
    <xf numFmtId="176" fontId="0" fillId="0" borderId="1" xfId="0" applyNumberFormat="1" applyBorder="1" applyAlignment="1">
      <alignment horizontal="center" vertical="center"/>
    </xf>
    <xf numFmtId="176" fontId="0" fillId="0" borderId="0" xfId="0" applyNumberFormat="1" applyAlignment="1">
      <alignment horizontal="center" vertical="center"/>
    </xf>
    <xf numFmtId="0" fontId="0" fillId="0" borderId="0" xfId="0" applyNumberFormat="1" applyAlignment="1" applyProtection="1"/>
    <xf numFmtId="0" fontId="0" fillId="0" borderId="0" xfId="0" applyAlignment="1">
      <alignment wrapText="1"/>
    </xf>
    <xf numFmtId="0" fontId="8" fillId="0" borderId="1" xfId="0" applyFont="1" applyBorder="1" applyAlignment="1">
      <alignment vertical="center" wrapText="1"/>
    </xf>
    <xf numFmtId="0" fontId="0" fillId="0" borderId="1" xfId="0" applyBorder="1" applyAlignment="1">
      <alignment vertical="center" wrapText="1"/>
    </xf>
    <xf numFmtId="0" fontId="0" fillId="0" borderId="0" xfId="0" applyAlignment="1">
      <alignment vertical="center" wrapText="1"/>
    </xf>
    <xf numFmtId="0" fontId="0" fillId="0" borderId="1" xfId="0" applyBorder="1" applyAlignment="1">
      <alignment horizontal="left" vertical="center" wrapText="1"/>
    </xf>
    <xf numFmtId="0" fontId="0" fillId="0" borderId="0" xfId="0" applyAlignment="1">
      <alignment horizontal="left" vertical="center" wrapText="1"/>
    </xf>
    <xf numFmtId="49" fontId="0" fillId="0" borderId="1" xfId="0" applyNumberFormat="1" applyBorder="1" applyAlignment="1">
      <alignment horizontal="left" vertical="center" wrapText="1"/>
    </xf>
    <xf numFmtId="0" fontId="5" fillId="0" borderId="1" xfId="0" applyFont="1" applyBorder="1" applyAlignment="1">
      <alignment horizontal="left" vertical="center" wrapText="1"/>
    </xf>
    <xf numFmtId="0" fontId="0" fillId="0" borderId="0" xfId="0" applyBorder="1" applyAlignment="1">
      <alignment horizontal="left" vertical="center" wrapText="1"/>
    </xf>
    <xf numFmtId="0" fontId="0" fillId="0" borderId="0" xfId="0" applyNumberFormat="1" applyBorder="1" applyAlignment="1" applyProtection="1">
      <alignment horizontal="center" vertical="center" wrapText="1"/>
    </xf>
    <xf numFmtId="0" fontId="0" fillId="0" borderId="0" xfId="0" applyBorder="1" applyAlignment="1">
      <alignment horizontal="center" vertical="center" wrapText="1"/>
    </xf>
    <xf numFmtId="0" fontId="0" fillId="0" borderId="0" xfId="0" applyBorder="1" applyAlignment="1">
      <alignment horizontal="left" vertical="center"/>
    </xf>
    <xf numFmtId="0" fontId="0" fillId="2" borderId="1" xfId="0" applyFill="1" applyBorder="1" applyAlignment="1">
      <alignment horizontal="left" vertical="center"/>
    </xf>
    <xf numFmtId="0" fontId="0" fillId="0" borderId="0" xfId="0" applyNumberFormat="1" applyBorder="1" applyAlignment="1" applyProtection="1">
      <alignment horizontal="left" vertical="center"/>
    </xf>
    <xf numFmtId="0" fontId="4" fillId="2" borderId="1" xfId="0" applyFont="1" applyFill="1" applyBorder="1" applyAlignment="1">
      <alignment horizontal="left" vertical="center" shrinkToFit="1"/>
    </xf>
    <xf numFmtId="0" fontId="4" fillId="0" borderId="0" xfId="0" applyFont="1" applyBorder="1" applyAlignment="1">
      <alignment horizontal="left" vertical="center"/>
    </xf>
    <xf numFmtId="0" fontId="5" fillId="0" borderId="0" xfId="0" applyFont="1" applyBorder="1" applyAlignment="1">
      <alignment horizontal="left" vertical="center"/>
    </xf>
    <xf numFmtId="0" fontId="5" fillId="0" borderId="0" xfId="0" applyFont="1" applyBorder="1" applyAlignment="1">
      <alignment horizontal="left" vertical="center" wrapText="1"/>
    </xf>
    <xf numFmtId="0" fontId="8" fillId="0" borderId="0" xfId="0" applyFont="1" applyBorder="1" applyAlignment="1">
      <alignment horizontal="left" vertical="center" wrapText="1"/>
    </xf>
    <xf numFmtId="49" fontId="0" fillId="0" borderId="1" xfId="0" applyNumberFormat="1" applyBorder="1" applyAlignment="1">
      <alignment horizontal="center" vertical="center" wrapText="1"/>
    </xf>
    <xf numFmtId="49" fontId="0" fillId="0" borderId="1" xfId="0" applyNumberFormat="1" applyBorder="1" applyAlignment="1">
      <alignment vertical="center" wrapText="1"/>
    </xf>
    <xf numFmtId="0" fontId="5" fillId="0" borderId="1" xfId="0" applyFont="1" applyBorder="1" applyAlignment="1">
      <alignment vertical="center" wrapText="1"/>
    </xf>
    <xf numFmtId="49" fontId="5" fillId="0" borderId="1" xfId="0" applyNumberFormat="1" applyFont="1" applyBorder="1" applyAlignment="1">
      <alignment vertical="center" wrapText="1"/>
    </xf>
    <xf numFmtId="0" fontId="8" fillId="0" borderId="0" xfId="0" applyNumberFormat="1" applyFont="1" applyBorder="1" applyAlignment="1" applyProtection="1">
      <alignment horizontal="left" vertical="center"/>
    </xf>
    <xf numFmtId="49" fontId="0" fillId="0" borderId="1" xfId="0" applyNumberFormat="1" applyFont="1" applyBorder="1" applyAlignment="1">
      <alignment vertical="center" wrapText="1"/>
    </xf>
    <xf numFmtId="0" fontId="10" fillId="2" borderId="1" xfId="0" applyFont="1" applyFill="1" applyBorder="1" applyAlignment="1">
      <alignment horizontal="left" vertical="center"/>
    </xf>
    <xf numFmtId="49" fontId="0" fillId="0" borderId="1" xfId="0" applyNumberFormat="1" applyFont="1" applyBorder="1" applyAlignment="1">
      <alignment horizontal="center" vertical="center" wrapText="1"/>
    </xf>
    <xf numFmtId="49" fontId="0" fillId="0" borderId="1" xfId="0" applyNumberFormat="1" applyFill="1" applyBorder="1" applyAlignment="1">
      <alignment vertical="center" wrapText="1"/>
    </xf>
    <xf numFmtId="49" fontId="12" fillId="0" borderId="1" xfId="0" applyNumberFormat="1" applyFont="1" applyBorder="1" applyAlignment="1">
      <alignment vertical="center" wrapText="1"/>
    </xf>
    <xf numFmtId="0" fontId="5"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3" fillId="0" borderId="1" xfId="0" applyFont="1" applyFill="1" applyBorder="1" applyAlignment="1">
      <alignment vertical="center" wrapText="1"/>
    </xf>
    <xf numFmtId="49" fontId="0" fillId="0" borderId="1" xfId="0" applyNumberFormat="1" applyFill="1" applyBorder="1" applyAlignment="1">
      <alignment horizontal="center" vertical="center" wrapText="1"/>
    </xf>
    <xf numFmtId="0" fontId="0" fillId="0" borderId="1" xfId="0" applyFill="1" applyBorder="1" applyAlignment="1">
      <alignment horizontal="left" vertical="center" wrapText="1"/>
    </xf>
    <xf numFmtId="49"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vertical="center" wrapText="1"/>
    </xf>
    <xf numFmtId="0" fontId="5" fillId="0" borderId="1" xfId="0" applyFont="1" applyFill="1" applyBorder="1" applyAlignment="1">
      <alignment vertical="center" wrapText="1"/>
    </xf>
    <xf numFmtId="0" fontId="5" fillId="0" borderId="1" xfId="0" applyFont="1" applyFill="1" applyBorder="1" applyAlignment="1">
      <alignment horizontal="justify" vertical="center" wrapText="1"/>
    </xf>
    <xf numFmtId="0" fontId="13" fillId="0" borderId="7" xfId="0" applyFont="1" applyFill="1" applyBorder="1" applyAlignment="1">
      <alignment vertical="center" wrapText="1"/>
    </xf>
    <xf numFmtId="49" fontId="5" fillId="0" borderId="1" xfId="0" applyNumberFormat="1" applyFont="1" applyBorder="1" applyAlignment="1">
      <alignment horizontal="center" vertical="center" wrapText="1"/>
    </xf>
    <xf numFmtId="0" fontId="15" fillId="0" borderId="1" xfId="0" applyFont="1" applyBorder="1" applyAlignment="1">
      <alignment horizontal="left" vertical="center" wrapText="1"/>
    </xf>
    <xf numFmtId="49" fontId="3" fillId="0" borderId="1" xfId="0" applyNumberFormat="1" applyFont="1" applyBorder="1" applyAlignment="1">
      <alignment horizontal="center" vertical="center" wrapText="1"/>
    </xf>
    <xf numFmtId="49" fontId="3" fillId="0" borderId="1" xfId="0" applyNumberFormat="1" applyFont="1" applyBorder="1" applyAlignment="1">
      <alignment vertical="center" wrapText="1"/>
    </xf>
    <xf numFmtId="49" fontId="12" fillId="0" borderId="1" xfId="0" applyNumberFormat="1" applyFont="1" applyBorder="1" applyAlignment="1">
      <alignment horizontal="center" vertical="center" wrapText="1"/>
    </xf>
    <xf numFmtId="0" fontId="0" fillId="0" borderId="1" xfId="0" applyFont="1" applyFill="1" applyBorder="1" applyAlignment="1">
      <alignment vertical="center" wrapText="1"/>
    </xf>
    <xf numFmtId="0" fontId="0" fillId="0" borderId="1" xfId="0" applyFont="1" applyFill="1" applyBorder="1" applyAlignment="1">
      <alignment horizontal="center" vertical="center" wrapText="1"/>
    </xf>
    <xf numFmtId="178" fontId="0" fillId="0" borderId="1" xfId="0" applyNumberFormat="1" applyBorder="1" applyAlignment="1">
      <alignment horizontal="center" vertical="center" wrapText="1"/>
    </xf>
    <xf numFmtId="0" fontId="16" fillId="0" borderId="1" xfId="0" applyFont="1" applyBorder="1" applyAlignment="1">
      <alignment vertical="center" wrapText="1"/>
    </xf>
    <xf numFmtId="0" fontId="0" fillId="0" borderId="1" xfId="0" applyFont="1" applyBorder="1" applyAlignment="1">
      <alignment vertical="center" wrapText="1"/>
    </xf>
    <xf numFmtId="0" fontId="0" fillId="0" borderId="1" xfId="0" applyFont="1" applyBorder="1" applyAlignment="1">
      <alignment horizontal="left" vertical="center" wrapText="1"/>
    </xf>
    <xf numFmtId="0" fontId="0" fillId="0" borderId="1" xfId="0" applyBorder="1" applyAlignment="1">
      <alignment horizontal="center" vertical="center" wrapText="1"/>
    </xf>
    <xf numFmtId="0" fontId="16" fillId="0" borderId="1" xfId="0" applyFont="1" applyBorder="1" applyAlignment="1">
      <alignment horizontal="left" vertical="center" wrapText="1"/>
    </xf>
    <xf numFmtId="0" fontId="0"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4" fillId="0" borderId="1" xfId="0" applyFont="1" applyBorder="1" applyAlignment="1">
      <alignment horizontal="left" vertical="center" wrapText="1"/>
    </xf>
    <xf numFmtId="0" fontId="0" fillId="0" borderId="8" xfId="0" applyFont="1" applyBorder="1" applyAlignment="1">
      <alignment vertical="center" wrapText="1"/>
    </xf>
    <xf numFmtId="0" fontId="0" fillId="0" borderId="9" xfId="0" applyFont="1" applyBorder="1" applyAlignment="1">
      <alignment vertical="center" wrapText="1"/>
    </xf>
    <xf numFmtId="0" fontId="0" fillId="0" borderId="6" xfId="0" applyFont="1" applyBorder="1" applyAlignment="1">
      <alignment vertical="center" wrapText="1"/>
    </xf>
    <xf numFmtId="0" fontId="0" fillId="0" borderId="6" xfId="0" applyFont="1" applyBorder="1" applyAlignment="1">
      <alignment horizontal="center" vertical="center" wrapText="1"/>
    </xf>
    <xf numFmtId="0" fontId="0" fillId="0" borderId="1" xfId="0" applyFont="1" applyFill="1" applyBorder="1" applyAlignment="1">
      <alignment horizontal="left" vertical="center" wrapText="1"/>
    </xf>
    <xf numFmtId="49" fontId="9" fillId="0" borderId="1" xfId="0" applyNumberFormat="1" applyFont="1" applyFill="1" applyBorder="1" applyAlignment="1">
      <alignment vertical="center" wrapText="1"/>
    </xf>
    <xf numFmtId="0" fontId="0" fillId="0" borderId="1" xfId="0" applyFill="1" applyBorder="1" applyAlignment="1">
      <alignment vertical="center" wrapText="1"/>
    </xf>
    <xf numFmtId="56" fontId="0" fillId="0" borderId="1" xfId="0" applyNumberFormat="1" applyBorder="1" applyAlignment="1">
      <alignment horizontal="center" vertical="center" wrapText="1"/>
    </xf>
    <xf numFmtId="0" fontId="0" fillId="0" borderId="4" xfId="0" applyBorder="1" applyAlignment="1">
      <alignment vertical="center" wrapText="1"/>
    </xf>
    <xf numFmtId="0" fontId="0" fillId="0" borderId="4" xfId="0" applyFont="1" applyFill="1" applyBorder="1" applyAlignment="1">
      <alignment horizontal="left" vertical="center" wrapText="1"/>
    </xf>
    <xf numFmtId="49" fontId="0" fillId="0" borderId="4" xfId="0" applyNumberFormat="1" applyBorder="1" applyAlignment="1">
      <alignment vertical="center" wrapText="1"/>
    </xf>
    <xf numFmtId="177" fontId="0"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wrapText="1"/>
    </xf>
    <xf numFmtId="178" fontId="0" fillId="0" borderId="1" xfId="0" applyNumberFormat="1" applyFont="1" applyFill="1" applyBorder="1" applyAlignment="1">
      <alignment horizontal="left" vertical="center" wrapText="1"/>
    </xf>
    <xf numFmtId="49" fontId="23" fillId="0" borderId="1" xfId="0" applyNumberFormat="1" applyFont="1" applyBorder="1" applyAlignment="1">
      <alignment horizontal="center" vertical="center" wrapText="1"/>
    </xf>
    <xf numFmtId="49" fontId="0" fillId="0" borderId="6" xfId="0" applyNumberFormat="1" applyBorder="1" applyAlignment="1">
      <alignment horizontal="center" vertical="center" wrapText="1"/>
    </xf>
    <xf numFmtId="49" fontId="0" fillId="0" borderId="6" xfId="0" applyNumberFormat="1" applyBorder="1" applyAlignment="1">
      <alignment horizontal="left" vertical="center" wrapText="1"/>
    </xf>
    <xf numFmtId="0" fontId="13" fillId="0" borderId="7" xfId="0" applyFont="1" applyBorder="1" applyAlignment="1">
      <alignment vertical="center" wrapText="1"/>
    </xf>
    <xf numFmtId="49" fontId="20" fillId="0" borderId="1" xfId="0" applyNumberFormat="1" applyFont="1" applyBorder="1" applyAlignment="1">
      <alignment vertical="center" wrapText="1"/>
    </xf>
    <xf numFmtId="49" fontId="24" fillId="0" borderId="1" xfId="0" applyNumberFormat="1" applyFont="1" applyBorder="1" applyAlignment="1">
      <alignment horizontal="center" vertical="center" wrapText="1"/>
    </xf>
    <xf numFmtId="49" fontId="25" fillId="0" borderId="1" xfId="0" applyNumberFormat="1" applyFont="1" applyBorder="1" applyAlignment="1">
      <alignment horizontal="center" vertical="center" wrapText="1"/>
    </xf>
    <xf numFmtId="49" fontId="5" fillId="0" borderId="11" xfId="0" applyNumberFormat="1" applyFont="1" applyFill="1" applyBorder="1" applyAlignment="1">
      <alignment horizontal="center" vertical="center" wrapText="1"/>
    </xf>
    <xf numFmtId="0" fontId="0" fillId="0" borderId="0" xfId="0" applyAlignment="1">
      <alignment vertical="top"/>
    </xf>
    <xf numFmtId="49" fontId="0" fillId="0" borderId="11" xfId="0" applyNumberFormat="1" applyFont="1" applyBorder="1" applyAlignment="1">
      <alignment horizontal="center" vertical="center" wrapText="1"/>
    </xf>
    <xf numFmtId="0" fontId="26" fillId="0" borderId="1" xfId="0" applyFont="1" applyBorder="1" applyAlignment="1">
      <alignment horizontal="left" vertical="center" wrapText="1"/>
    </xf>
    <xf numFmtId="0" fontId="27" fillId="0" borderId="1" xfId="0" applyFont="1" applyBorder="1" applyAlignment="1">
      <alignment vertical="center" wrapText="1"/>
    </xf>
    <xf numFmtId="0" fontId="27" fillId="0" borderId="1" xfId="0" applyFont="1" applyBorder="1" applyAlignment="1">
      <alignment vertical="top" wrapText="1"/>
    </xf>
    <xf numFmtId="0" fontId="26" fillId="0" borderId="1" xfId="0" applyFont="1" applyBorder="1" applyAlignment="1">
      <alignment vertical="center" wrapText="1"/>
    </xf>
    <xf numFmtId="0" fontId="28" fillId="0" borderId="1" xfId="0" applyFont="1" applyBorder="1" applyAlignment="1">
      <alignment vertical="center" wrapText="1"/>
    </xf>
    <xf numFmtId="49" fontId="10" fillId="0" borderId="1" xfId="0" applyNumberFormat="1" applyFont="1" applyFill="1" applyBorder="1" applyAlignment="1">
      <alignment horizontal="center" vertical="center" wrapText="1"/>
    </xf>
    <xf numFmtId="49" fontId="5" fillId="0" borderId="4" xfId="0" applyNumberFormat="1" applyFont="1" applyFill="1" applyBorder="1" applyAlignment="1">
      <alignment vertical="center" wrapText="1"/>
    </xf>
    <xf numFmtId="49" fontId="10" fillId="0" borderId="1" xfId="0" applyNumberFormat="1" applyFont="1" applyBorder="1" applyAlignment="1">
      <alignment horizontal="center" vertical="center" wrapText="1"/>
    </xf>
    <xf numFmtId="49" fontId="10" fillId="0" borderId="1" xfId="0" applyNumberFormat="1" applyFont="1" applyBorder="1" applyAlignment="1">
      <alignment vertical="center" wrapText="1"/>
    </xf>
    <xf numFmtId="49" fontId="10" fillId="0" borderId="1" xfId="0" applyNumberFormat="1" applyFont="1" applyFill="1" applyBorder="1" applyAlignment="1">
      <alignment vertical="center" wrapText="1"/>
    </xf>
    <xf numFmtId="6" fontId="0" fillId="0" borderId="1" xfId="2" applyFont="1" applyFill="1" applyBorder="1" applyAlignment="1">
      <alignment horizontal="center" vertical="center" wrapText="1"/>
    </xf>
    <xf numFmtId="0" fontId="30" fillId="0" borderId="4" xfId="0" applyFont="1" applyBorder="1" applyAlignment="1">
      <alignment horizontal="center" vertical="center" wrapText="1"/>
    </xf>
    <xf numFmtId="0" fontId="5" fillId="0" borderId="4" xfId="0" applyFont="1" applyBorder="1" applyAlignment="1">
      <alignment horizontal="center" vertical="center" wrapText="1"/>
    </xf>
    <xf numFmtId="0" fontId="5" fillId="0" borderId="4" xfId="0" applyFont="1" applyFill="1" applyBorder="1" applyAlignment="1">
      <alignment vertical="center" wrapText="1"/>
    </xf>
    <xf numFmtId="0" fontId="10" fillId="0" borderId="1" xfId="0" applyFont="1" applyFill="1" applyBorder="1" applyAlignment="1">
      <alignment horizontal="left" vertical="center" wrapText="1"/>
    </xf>
    <xf numFmtId="0" fontId="3" fillId="0" borderId="10" xfId="0" applyFont="1" applyFill="1" applyBorder="1" applyAlignment="1">
      <alignment vertical="center" wrapText="1"/>
    </xf>
    <xf numFmtId="0" fontId="22" fillId="0" borderId="1" xfId="0" applyFont="1" applyBorder="1" applyAlignment="1">
      <alignment horizontal="left" vertical="center" wrapText="1"/>
    </xf>
    <xf numFmtId="0" fontId="32" fillId="0" borderId="1" xfId="0" applyFont="1" applyBorder="1" applyAlignment="1">
      <alignment vertical="center" wrapText="1"/>
    </xf>
    <xf numFmtId="49" fontId="0" fillId="0" borderId="4" xfId="0" applyNumberFormat="1" applyBorder="1" applyAlignment="1">
      <alignment horizontal="center" vertical="center" wrapText="1"/>
    </xf>
    <xf numFmtId="0" fontId="0" fillId="0" borderId="6" xfId="0" applyBorder="1" applyAlignment="1">
      <alignment horizontal="center" wrapText="1"/>
    </xf>
    <xf numFmtId="0" fontId="0" fillId="0" borderId="6" xfId="0" applyBorder="1" applyAlignment="1">
      <alignment horizontal="center" vertical="center" wrapText="1"/>
    </xf>
    <xf numFmtId="49" fontId="0" fillId="0" borderId="6" xfId="0" applyNumberFormat="1" applyBorder="1" applyAlignment="1">
      <alignment horizontal="center" vertical="center" wrapText="1"/>
    </xf>
    <xf numFmtId="49" fontId="0" fillId="0" borderId="4" xfId="0" applyNumberFormat="1" applyFill="1" applyBorder="1" applyAlignment="1">
      <alignment horizontal="left" vertical="center" wrapText="1"/>
    </xf>
    <xf numFmtId="49" fontId="0" fillId="0" borderId="6" xfId="0" applyNumberFormat="1" applyFill="1" applyBorder="1" applyAlignment="1">
      <alignment horizontal="left" vertical="center" wrapText="1"/>
    </xf>
    <xf numFmtId="49" fontId="0" fillId="0" borderId="4" xfId="0" applyNumberFormat="1" applyFill="1" applyBorder="1" applyAlignment="1">
      <alignment horizontal="center" vertical="center" wrapText="1"/>
    </xf>
    <xf numFmtId="49" fontId="0" fillId="0" borderId="6" xfId="0" applyNumberFormat="1" applyFill="1" applyBorder="1" applyAlignment="1">
      <alignment horizontal="center" vertical="center" wrapText="1"/>
    </xf>
    <xf numFmtId="49" fontId="0" fillId="0" borderId="5" xfId="0" applyNumberFormat="1" applyBorder="1" applyAlignment="1">
      <alignment horizontal="center" vertical="center" wrapText="1"/>
    </xf>
    <xf numFmtId="49" fontId="0" fillId="0" borderId="4" xfId="0" applyNumberFormat="1" applyBorder="1" applyAlignment="1">
      <alignment horizontal="left" vertical="center" wrapText="1"/>
    </xf>
    <xf numFmtId="49" fontId="0" fillId="0" borderId="5" xfId="0" applyNumberFormat="1" applyBorder="1" applyAlignment="1">
      <alignment horizontal="left" vertical="center" wrapText="1"/>
    </xf>
    <xf numFmtId="49" fontId="0" fillId="0" borderId="6" xfId="0" applyNumberFormat="1" applyBorder="1" applyAlignment="1">
      <alignment horizontal="left" vertical="center" wrapText="1"/>
    </xf>
    <xf numFmtId="49" fontId="0" fillId="0" borderId="4" xfId="0" applyNumberFormat="1" applyBorder="1" applyAlignment="1">
      <alignment vertical="center" wrapText="1"/>
    </xf>
    <xf numFmtId="0" fontId="0" fillId="0" borderId="6" xfId="0" applyBorder="1" applyAlignment="1">
      <alignment vertical="center" wrapText="1"/>
    </xf>
    <xf numFmtId="0" fontId="0" fillId="0" borderId="4" xfId="0" applyFont="1" applyBorder="1" applyAlignment="1">
      <alignment horizontal="center" vertical="center" wrapText="1"/>
    </xf>
    <xf numFmtId="0" fontId="0" fillId="0" borderId="6" xfId="0" applyFont="1" applyBorder="1" applyAlignment="1">
      <alignment horizontal="center" vertical="center" wrapText="1"/>
    </xf>
    <xf numFmtId="0" fontId="0" fillId="0" borderId="5" xfId="0" applyFont="1" applyBorder="1" applyAlignment="1">
      <alignment horizontal="center" vertical="center" wrapText="1"/>
    </xf>
    <xf numFmtId="0" fontId="0" fillId="0" borderId="5" xfId="0" applyBorder="1" applyAlignment="1">
      <alignment vertical="center" wrapText="1"/>
    </xf>
    <xf numFmtId="49" fontId="24" fillId="0" borderId="4" xfId="0" applyNumberFormat="1" applyFont="1" applyBorder="1" applyAlignment="1">
      <alignment vertical="center" wrapText="1"/>
    </xf>
    <xf numFmtId="0" fontId="25" fillId="0" borderId="5" xfId="0" applyFont="1" applyBorder="1" applyAlignment="1">
      <alignment vertical="center" wrapText="1"/>
    </xf>
    <xf numFmtId="0" fontId="25" fillId="0" borderId="6" xfId="0" applyFont="1" applyBorder="1" applyAlignment="1">
      <alignment vertical="center" wrapText="1"/>
    </xf>
    <xf numFmtId="0" fontId="0" fillId="0" borderId="4" xfId="0" applyBorder="1" applyAlignment="1">
      <alignment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6" fillId="3" borderId="1" xfId="0" applyFont="1" applyFill="1" applyBorder="1" applyAlignment="1">
      <alignment horizontal="center" vertical="center"/>
    </xf>
  </cellXfs>
  <cellStyles count="3">
    <cellStyle name="通貨" xfId="2" builtinId="7"/>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tabSelected="1" view="pageBreakPreview" topLeftCell="A7" zoomScale="75" zoomScaleNormal="80" zoomScaleSheetLayoutView="75" zoomScalePageLayoutView="55" workbookViewId="0">
      <selection activeCell="D8" sqref="D8"/>
    </sheetView>
  </sheetViews>
  <sheetFormatPr defaultRowHeight="65.099999999999994" customHeight="1"/>
  <cols>
    <col min="1" max="1" width="15" style="18" customWidth="1"/>
    <col min="2" max="2" width="16.375" style="18" customWidth="1"/>
    <col min="3" max="3" width="12.375" style="18" customWidth="1"/>
    <col min="4" max="4" width="12.5" style="18" customWidth="1"/>
    <col min="5" max="5" width="13.125" style="18" customWidth="1"/>
    <col min="6" max="6" width="12.25" style="18" customWidth="1"/>
    <col min="7" max="7" width="11.625" style="18" customWidth="1"/>
    <col min="8" max="8" width="9" style="18" customWidth="1"/>
    <col min="9" max="9" width="9" style="20"/>
    <col min="10" max="255" width="9" style="18"/>
    <col min="256" max="256" width="6.25" style="18" customWidth="1"/>
    <col min="257" max="258" width="30.625" style="18" customWidth="1"/>
    <col min="259" max="260" width="16.375" style="18" customWidth="1"/>
    <col min="261" max="261" width="11.375" style="18" customWidth="1"/>
    <col min="262" max="262" width="12.5" style="18" customWidth="1"/>
    <col min="263" max="264" width="11.25" style="18" customWidth="1"/>
    <col min="265" max="511" width="9" style="18"/>
    <col min="512" max="512" width="6.25" style="18" customWidth="1"/>
    <col min="513" max="514" width="30.625" style="18" customWidth="1"/>
    <col min="515" max="516" width="16.375" style="18" customWidth="1"/>
    <col min="517" max="517" width="11.375" style="18" customWidth="1"/>
    <col min="518" max="518" width="12.5" style="18" customWidth="1"/>
    <col min="519" max="520" width="11.25" style="18" customWidth="1"/>
    <col min="521" max="767" width="9" style="18"/>
    <col min="768" max="768" width="6.25" style="18" customWidth="1"/>
    <col min="769" max="770" width="30.625" style="18" customWidth="1"/>
    <col min="771" max="772" width="16.375" style="18" customWidth="1"/>
    <col min="773" max="773" width="11.375" style="18" customWidth="1"/>
    <col min="774" max="774" width="12.5" style="18" customWidth="1"/>
    <col min="775" max="776" width="11.25" style="18" customWidth="1"/>
    <col min="777" max="1023" width="9" style="18"/>
    <col min="1024" max="1024" width="6.25" style="18" customWidth="1"/>
    <col min="1025" max="1026" width="30.625" style="18" customWidth="1"/>
    <col min="1027" max="1028" width="16.375" style="18" customWidth="1"/>
    <col min="1029" max="1029" width="11.375" style="18" customWidth="1"/>
    <col min="1030" max="1030" width="12.5" style="18" customWidth="1"/>
    <col min="1031" max="1032" width="11.25" style="18" customWidth="1"/>
    <col min="1033" max="1279" width="9" style="18"/>
    <col min="1280" max="1280" width="6.25" style="18" customWidth="1"/>
    <col min="1281" max="1282" width="30.625" style="18" customWidth="1"/>
    <col min="1283" max="1284" width="16.375" style="18" customWidth="1"/>
    <col min="1285" max="1285" width="11.375" style="18" customWidth="1"/>
    <col min="1286" max="1286" width="12.5" style="18" customWidth="1"/>
    <col min="1287" max="1288" width="11.25" style="18" customWidth="1"/>
    <col min="1289" max="1535" width="9" style="18"/>
    <col min="1536" max="1536" width="6.25" style="18" customWidth="1"/>
    <col min="1537" max="1538" width="30.625" style="18" customWidth="1"/>
    <col min="1539" max="1540" width="16.375" style="18" customWidth="1"/>
    <col min="1541" max="1541" width="11.375" style="18" customWidth="1"/>
    <col min="1542" max="1542" width="12.5" style="18" customWidth="1"/>
    <col min="1543" max="1544" width="11.25" style="18" customWidth="1"/>
    <col min="1545" max="1791" width="9" style="18"/>
    <col min="1792" max="1792" width="6.25" style="18" customWidth="1"/>
    <col min="1793" max="1794" width="30.625" style="18" customWidth="1"/>
    <col min="1795" max="1796" width="16.375" style="18" customWidth="1"/>
    <col min="1797" max="1797" width="11.375" style="18" customWidth="1"/>
    <col min="1798" max="1798" width="12.5" style="18" customWidth="1"/>
    <col min="1799" max="1800" width="11.25" style="18" customWidth="1"/>
    <col min="1801" max="2047" width="9" style="18"/>
    <col min="2048" max="2048" width="6.25" style="18" customWidth="1"/>
    <col min="2049" max="2050" width="30.625" style="18" customWidth="1"/>
    <col min="2051" max="2052" width="16.375" style="18" customWidth="1"/>
    <col min="2053" max="2053" width="11.375" style="18" customWidth="1"/>
    <col min="2054" max="2054" width="12.5" style="18" customWidth="1"/>
    <col min="2055" max="2056" width="11.25" style="18" customWidth="1"/>
    <col min="2057" max="2303" width="9" style="18"/>
    <col min="2304" max="2304" width="6.25" style="18" customWidth="1"/>
    <col min="2305" max="2306" width="30.625" style="18" customWidth="1"/>
    <col min="2307" max="2308" width="16.375" style="18" customWidth="1"/>
    <col min="2309" max="2309" width="11.375" style="18" customWidth="1"/>
    <col min="2310" max="2310" width="12.5" style="18" customWidth="1"/>
    <col min="2311" max="2312" width="11.25" style="18" customWidth="1"/>
    <col min="2313" max="2559" width="9" style="18"/>
    <col min="2560" max="2560" width="6.25" style="18" customWidth="1"/>
    <col min="2561" max="2562" width="30.625" style="18" customWidth="1"/>
    <col min="2563" max="2564" width="16.375" style="18" customWidth="1"/>
    <col min="2565" max="2565" width="11.375" style="18" customWidth="1"/>
    <col min="2566" max="2566" width="12.5" style="18" customWidth="1"/>
    <col min="2567" max="2568" width="11.25" style="18" customWidth="1"/>
    <col min="2569" max="2815" width="9" style="18"/>
    <col min="2816" max="2816" width="6.25" style="18" customWidth="1"/>
    <col min="2817" max="2818" width="30.625" style="18" customWidth="1"/>
    <col min="2819" max="2820" width="16.375" style="18" customWidth="1"/>
    <col min="2821" max="2821" width="11.375" style="18" customWidth="1"/>
    <col min="2822" max="2822" width="12.5" style="18" customWidth="1"/>
    <col min="2823" max="2824" width="11.25" style="18" customWidth="1"/>
    <col min="2825" max="3071" width="9" style="18"/>
    <col min="3072" max="3072" width="6.25" style="18" customWidth="1"/>
    <col min="3073" max="3074" width="30.625" style="18" customWidth="1"/>
    <col min="3075" max="3076" width="16.375" style="18" customWidth="1"/>
    <col min="3077" max="3077" width="11.375" style="18" customWidth="1"/>
    <col min="3078" max="3078" width="12.5" style="18" customWidth="1"/>
    <col min="3079" max="3080" width="11.25" style="18" customWidth="1"/>
    <col min="3081" max="3327" width="9" style="18"/>
    <col min="3328" max="3328" width="6.25" style="18" customWidth="1"/>
    <col min="3329" max="3330" width="30.625" style="18" customWidth="1"/>
    <col min="3331" max="3332" width="16.375" style="18" customWidth="1"/>
    <col min="3333" max="3333" width="11.375" style="18" customWidth="1"/>
    <col min="3334" max="3334" width="12.5" style="18" customWidth="1"/>
    <col min="3335" max="3336" width="11.25" style="18" customWidth="1"/>
    <col min="3337" max="3583" width="9" style="18"/>
    <col min="3584" max="3584" width="6.25" style="18" customWidth="1"/>
    <col min="3585" max="3586" width="30.625" style="18" customWidth="1"/>
    <col min="3587" max="3588" width="16.375" style="18" customWidth="1"/>
    <col min="3589" max="3589" width="11.375" style="18" customWidth="1"/>
    <col min="3590" max="3590" width="12.5" style="18" customWidth="1"/>
    <col min="3591" max="3592" width="11.25" style="18" customWidth="1"/>
    <col min="3593" max="3839" width="9" style="18"/>
    <col min="3840" max="3840" width="6.25" style="18" customWidth="1"/>
    <col min="3841" max="3842" width="30.625" style="18" customWidth="1"/>
    <col min="3843" max="3844" width="16.375" style="18" customWidth="1"/>
    <col min="3845" max="3845" width="11.375" style="18" customWidth="1"/>
    <col min="3846" max="3846" width="12.5" style="18" customWidth="1"/>
    <col min="3847" max="3848" width="11.25" style="18" customWidth="1"/>
    <col min="3849" max="4095" width="9" style="18"/>
    <col min="4096" max="4096" width="6.25" style="18" customWidth="1"/>
    <col min="4097" max="4098" width="30.625" style="18" customWidth="1"/>
    <col min="4099" max="4100" width="16.375" style="18" customWidth="1"/>
    <col min="4101" max="4101" width="11.375" style="18" customWidth="1"/>
    <col min="4102" max="4102" width="12.5" style="18" customWidth="1"/>
    <col min="4103" max="4104" width="11.25" style="18" customWidth="1"/>
    <col min="4105" max="4351" width="9" style="18"/>
    <col min="4352" max="4352" width="6.25" style="18" customWidth="1"/>
    <col min="4353" max="4354" width="30.625" style="18" customWidth="1"/>
    <col min="4355" max="4356" width="16.375" style="18" customWidth="1"/>
    <col min="4357" max="4357" width="11.375" style="18" customWidth="1"/>
    <col min="4358" max="4358" width="12.5" style="18" customWidth="1"/>
    <col min="4359" max="4360" width="11.25" style="18" customWidth="1"/>
    <col min="4361" max="4607" width="9" style="18"/>
    <col min="4608" max="4608" width="6.25" style="18" customWidth="1"/>
    <col min="4609" max="4610" width="30.625" style="18" customWidth="1"/>
    <col min="4611" max="4612" width="16.375" style="18" customWidth="1"/>
    <col min="4613" max="4613" width="11.375" style="18" customWidth="1"/>
    <col min="4614" max="4614" width="12.5" style="18" customWidth="1"/>
    <col min="4615" max="4616" width="11.25" style="18" customWidth="1"/>
    <col min="4617" max="4863" width="9" style="18"/>
    <col min="4864" max="4864" width="6.25" style="18" customWidth="1"/>
    <col min="4865" max="4866" width="30.625" style="18" customWidth="1"/>
    <col min="4867" max="4868" width="16.375" style="18" customWidth="1"/>
    <col min="4869" max="4869" width="11.375" style="18" customWidth="1"/>
    <col min="4870" max="4870" width="12.5" style="18" customWidth="1"/>
    <col min="4871" max="4872" width="11.25" style="18" customWidth="1"/>
    <col min="4873" max="5119" width="9" style="18"/>
    <col min="5120" max="5120" width="6.25" style="18" customWidth="1"/>
    <col min="5121" max="5122" width="30.625" style="18" customWidth="1"/>
    <col min="5123" max="5124" width="16.375" style="18" customWidth="1"/>
    <col min="5125" max="5125" width="11.375" style="18" customWidth="1"/>
    <col min="5126" max="5126" width="12.5" style="18" customWidth="1"/>
    <col min="5127" max="5128" width="11.25" style="18" customWidth="1"/>
    <col min="5129" max="5375" width="9" style="18"/>
    <col min="5376" max="5376" width="6.25" style="18" customWidth="1"/>
    <col min="5377" max="5378" width="30.625" style="18" customWidth="1"/>
    <col min="5379" max="5380" width="16.375" style="18" customWidth="1"/>
    <col min="5381" max="5381" width="11.375" style="18" customWidth="1"/>
    <col min="5382" max="5382" width="12.5" style="18" customWidth="1"/>
    <col min="5383" max="5384" width="11.25" style="18" customWidth="1"/>
    <col min="5385" max="5631" width="9" style="18"/>
    <col min="5632" max="5632" width="6.25" style="18" customWidth="1"/>
    <col min="5633" max="5634" width="30.625" style="18" customWidth="1"/>
    <col min="5635" max="5636" width="16.375" style="18" customWidth="1"/>
    <col min="5637" max="5637" width="11.375" style="18" customWidth="1"/>
    <col min="5638" max="5638" width="12.5" style="18" customWidth="1"/>
    <col min="5639" max="5640" width="11.25" style="18" customWidth="1"/>
    <col min="5641" max="5887" width="9" style="18"/>
    <col min="5888" max="5888" width="6.25" style="18" customWidth="1"/>
    <col min="5889" max="5890" width="30.625" style="18" customWidth="1"/>
    <col min="5891" max="5892" width="16.375" style="18" customWidth="1"/>
    <col min="5893" max="5893" width="11.375" style="18" customWidth="1"/>
    <col min="5894" max="5894" width="12.5" style="18" customWidth="1"/>
    <col min="5895" max="5896" width="11.25" style="18" customWidth="1"/>
    <col min="5897" max="6143" width="9" style="18"/>
    <col min="6144" max="6144" width="6.25" style="18" customWidth="1"/>
    <col min="6145" max="6146" width="30.625" style="18" customWidth="1"/>
    <col min="6147" max="6148" width="16.375" style="18" customWidth="1"/>
    <col min="6149" max="6149" width="11.375" style="18" customWidth="1"/>
    <col min="6150" max="6150" width="12.5" style="18" customWidth="1"/>
    <col min="6151" max="6152" width="11.25" style="18" customWidth="1"/>
    <col min="6153" max="6399" width="9" style="18"/>
    <col min="6400" max="6400" width="6.25" style="18" customWidth="1"/>
    <col min="6401" max="6402" width="30.625" style="18" customWidth="1"/>
    <col min="6403" max="6404" width="16.375" style="18" customWidth="1"/>
    <col min="6405" max="6405" width="11.375" style="18" customWidth="1"/>
    <col min="6406" max="6406" width="12.5" style="18" customWidth="1"/>
    <col min="6407" max="6408" width="11.25" style="18" customWidth="1"/>
    <col min="6409" max="6655" width="9" style="18"/>
    <col min="6656" max="6656" width="6.25" style="18" customWidth="1"/>
    <col min="6657" max="6658" width="30.625" style="18" customWidth="1"/>
    <col min="6659" max="6660" width="16.375" style="18" customWidth="1"/>
    <col min="6661" max="6661" width="11.375" style="18" customWidth="1"/>
    <col min="6662" max="6662" width="12.5" style="18" customWidth="1"/>
    <col min="6663" max="6664" width="11.25" style="18" customWidth="1"/>
    <col min="6665" max="6911" width="9" style="18"/>
    <col min="6912" max="6912" width="6.25" style="18" customWidth="1"/>
    <col min="6913" max="6914" width="30.625" style="18" customWidth="1"/>
    <col min="6915" max="6916" width="16.375" style="18" customWidth="1"/>
    <col min="6917" max="6917" width="11.375" style="18" customWidth="1"/>
    <col min="6918" max="6918" width="12.5" style="18" customWidth="1"/>
    <col min="6919" max="6920" width="11.25" style="18" customWidth="1"/>
    <col min="6921" max="7167" width="9" style="18"/>
    <col min="7168" max="7168" width="6.25" style="18" customWidth="1"/>
    <col min="7169" max="7170" width="30.625" style="18" customWidth="1"/>
    <col min="7171" max="7172" width="16.375" style="18" customWidth="1"/>
    <col min="7173" max="7173" width="11.375" style="18" customWidth="1"/>
    <col min="7174" max="7174" width="12.5" style="18" customWidth="1"/>
    <col min="7175" max="7176" width="11.25" style="18" customWidth="1"/>
    <col min="7177" max="7423" width="9" style="18"/>
    <col min="7424" max="7424" width="6.25" style="18" customWidth="1"/>
    <col min="7425" max="7426" width="30.625" style="18" customWidth="1"/>
    <col min="7427" max="7428" width="16.375" style="18" customWidth="1"/>
    <col min="7429" max="7429" width="11.375" style="18" customWidth="1"/>
    <col min="7430" max="7430" width="12.5" style="18" customWidth="1"/>
    <col min="7431" max="7432" width="11.25" style="18" customWidth="1"/>
    <col min="7433" max="7679" width="9" style="18"/>
    <col min="7680" max="7680" width="6.25" style="18" customWidth="1"/>
    <col min="7681" max="7682" width="30.625" style="18" customWidth="1"/>
    <col min="7683" max="7684" width="16.375" style="18" customWidth="1"/>
    <col min="7685" max="7685" width="11.375" style="18" customWidth="1"/>
    <col min="7686" max="7686" width="12.5" style="18" customWidth="1"/>
    <col min="7687" max="7688" width="11.25" style="18" customWidth="1"/>
    <col min="7689" max="7935" width="9" style="18"/>
    <col min="7936" max="7936" width="6.25" style="18" customWidth="1"/>
    <col min="7937" max="7938" width="30.625" style="18" customWidth="1"/>
    <col min="7939" max="7940" width="16.375" style="18" customWidth="1"/>
    <col min="7941" max="7941" width="11.375" style="18" customWidth="1"/>
    <col min="7942" max="7942" width="12.5" style="18" customWidth="1"/>
    <col min="7943" max="7944" width="11.25" style="18" customWidth="1"/>
    <col min="7945" max="8191" width="9" style="18"/>
    <col min="8192" max="8192" width="6.25" style="18" customWidth="1"/>
    <col min="8193" max="8194" width="30.625" style="18" customWidth="1"/>
    <col min="8195" max="8196" width="16.375" style="18" customWidth="1"/>
    <col min="8197" max="8197" width="11.375" style="18" customWidth="1"/>
    <col min="8198" max="8198" width="12.5" style="18" customWidth="1"/>
    <col min="8199" max="8200" width="11.25" style="18" customWidth="1"/>
    <col min="8201" max="8447" width="9" style="18"/>
    <col min="8448" max="8448" width="6.25" style="18" customWidth="1"/>
    <col min="8449" max="8450" width="30.625" style="18" customWidth="1"/>
    <col min="8451" max="8452" width="16.375" style="18" customWidth="1"/>
    <col min="8453" max="8453" width="11.375" style="18" customWidth="1"/>
    <col min="8454" max="8454" width="12.5" style="18" customWidth="1"/>
    <col min="8455" max="8456" width="11.25" style="18" customWidth="1"/>
    <col min="8457" max="8703" width="9" style="18"/>
    <col min="8704" max="8704" width="6.25" style="18" customWidth="1"/>
    <col min="8705" max="8706" width="30.625" style="18" customWidth="1"/>
    <col min="8707" max="8708" width="16.375" style="18" customWidth="1"/>
    <col min="8709" max="8709" width="11.375" style="18" customWidth="1"/>
    <col min="8710" max="8710" width="12.5" style="18" customWidth="1"/>
    <col min="8711" max="8712" width="11.25" style="18" customWidth="1"/>
    <col min="8713" max="8959" width="9" style="18"/>
    <col min="8960" max="8960" width="6.25" style="18" customWidth="1"/>
    <col min="8961" max="8962" width="30.625" style="18" customWidth="1"/>
    <col min="8963" max="8964" width="16.375" style="18" customWidth="1"/>
    <col min="8965" max="8965" width="11.375" style="18" customWidth="1"/>
    <col min="8966" max="8966" width="12.5" style="18" customWidth="1"/>
    <col min="8967" max="8968" width="11.25" style="18" customWidth="1"/>
    <col min="8969" max="9215" width="9" style="18"/>
    <col min="9216" max="9216" width="6.25" style="18" customWidth="1"/>
    <col min="9217" max="9218" width="30.625" style="18" customWidth="1"/>
    <col min="9219" max="9220" width="16.375" style="18" customWidth="1"/>
    <col min="9221" max="9221" width="11.375" style="18" customWidth="1"/>
    <col min="9222" max="9222" width="12.5" style="18" customWidth="1"/>
    <col min="9223" max="9224" width="11.25" style="18" customWidth="1"/>
    <col min="9225" max="9471" width="9" style="18"/>
    <col min="9472" max="9472" width="6.25" style="18" customWidth="1"/>
    <col min="9473" max="9474" width="30.625" style="18" customWidth="1"/>
    <col min="9475" max="9476" width="16.375" style="18" customWidth="1"/>
    <col min="9477" max="9477" width="11.375" style="18" customWidth="1"/>
    <col min="9478" max="9478" width="12.5" style="18" customWidth="1"/>
    <col min="9479" max="9480" width="11.25" style="18" customWidth="1"/>
    <col min="9481" max="9727" width="9" style="18"/>
    <col min="9728" max="9728" width="6.25" style="18" customWidth="1"/>
    <col min="9729" max="9730" width="30.625" style="18" customWidth="1"/>
    <col min="9731" max="9732" width="16.375" style="18" customWidth="1"/>
    <col min="9733" max="9733" width="11.375" style="18" customWidth="1"/>
    <col min="9734" max="9734" width="12.5" style="18" customWidth="1"/>
    <col min="9735" max="9736" width="11.25" style="18" customWidth="1"/>
    <col min="9737" max="9983" width="9" style="18"/>
    <col min="9984" max="9984" width="6.25" style="18" customWidth="1"/>
    <col min="9985" max="9986" width="30.625" style="18" customWidth="1"/>
    <col min="9987" max="9988" width="16.375" style="18" customWidth="1"/>
    <col min="9989" max="9989" width="11.375" style="18" customWidth="1"/>
    <col min="9990" max="9990" width="12.5" style="18" customWidth="1"/>
    <col min="9991" max="9992" width="11.25" style="18" customWidth="1"/>
    <col min="9993" max="10239" width="9" style="18"/>
    <col min="10240" max="10240" width="6.25" style="18" customWidth="1"/>
    <col min="10241" max="10242" width="30.625" style="18" customWidth="1"/>
    <col min="10243" max="10244" width="16.375" style="18" customWidth="1"/>
    <col min="10245" max="10245" width="11.375" style="18" customWidth="1"/>
    <col min="10246" max="10246" width="12.5" style="18" customWidth="1"/>
    <col min="10247" max="10248" width="11.25" style="18" customWidth="1"/>
    <col min="10249" max="10495" width="9" style="18"/>
    <col min="10496" max="10496" width="6.25" style="18" customWidth="1"/>
    <col min="10497" max="10498" width="30.625" style="18" customWidth="1"/>
    <col min="10499" max="10500" width="16.375" style="18" customWidth="1"/>
    <col min="10501" max="10501" width="11.375" style="18" customWidth="1"/>
    <col min="10502" max="10502" width="12.5" style="18" customWidth="1"/>
    <col min="10503" max="10504" width="11.25" style="18" customWidth="1"/>
    <col min="10505" max="10751" width="9" style="18"/>
    <col min="10752" max="10752" width="6.25" style="18" customWidth="1"/>
    <col min="10753" max="10754" width="30.625" style="18" customWidth="1"/>
    <col min="10755" max="10756" width="16.375" style="18" customWidth="1"/>
    <col min="10757" max="10757" width="11.375" style="18" customWidth="1"/>
    <col min="10758" max="10758" width="12.5" style="18" customWidth="1"/>
    <col min="10759" max="10760" width="11.25" style="18" customWidth="1"/>
    <col min="10761" max="11007" width="9" style="18"/>
    <col min="11008" max="11008" width="6.25" style="18" customWidth="1"/>
    <col min="11009" max="11010" width="30.625" style="18" customWidth="1"/>
    <col min="11011" max="11012" width="16.375" style="18" customWidth="1"/>
    <col min="11013" max="11013" width="11.375" style="18" customWidth="1"/>
    <col min="11014" max="11014" width="12.5" style="18" customWidth="1"/>
    <col min="11015" max="11016" width="11.25" style="18" customWidth="1"/>
    <col min="11017" max="11263" width="9" style="18"/>
    <col min="11264" max="11264" width="6.25" style="18" customWidth="1"/>
    <col min="11265" max="11266" width="30.625" style="18" customWidth="1"/>
    <col min="11267" max="11268" width="16.375" style="18" customWidth="1"/>
    <col min="11269" max="11269" width="11.375" style="18" customWidth="1"/>
    <col min="11270" max="11270" width="12.5" style="18" customWidth="1"/>
    <col min="11271" max="11272" width="11.25" style="18" customWidth="1"/>
    <col min="11273" max="11519" width="9" style="18"/>
    <col min="11520" max="11520" width="6.25" style="18" customWidth="1"/>
    <col min="11521" max="11522" width="30.625" style="18" customWidth="1"/>
    <col min="11523" max="11524" width="16.375" style="18" customWidth="1"/>
    <col min="11525" max="11525" width="11.375" style="18" customWidth="1"/>
    <col min="11526" max="11526" width="12.5" style="18" customWidth="1"/>
    <col min="11527" max="11528" width="11.25" style="18" customWidth="1"/>
    <col min="11529" max="11775" width="9" style="18"/>
    <col min="11776" max="11776" width="6.25" style="18" customWidth="1"/>
    <col min="11777" max="11778" width="30.625" style="18" customWidth="1"/>
    <col min="11779" max="11780" width="16.375" style="18" customWidth="1"/>
    <col min="11781" max="11781" width="11.375" style="18" customWidth="1"/>
    <col min="11782" max="11782" width="12.5" style="18" customWidth="1"/>
    <col min="11783" max="11784" width="11.25" style="18" customWidth="1"/>
    <col min="11785" max="12031" width="9" style="18"/>
    <col min="12032" max="12032" width="6.25" style="18" customWidth="1"/>
    <col min="12033" max="12034" width="30.625" style="18" customWidth="1"/>
    <col min="12035" max="12036" width="16.375" style="18" customWidth="1"/>
    <col min="12037" max="12037" width="11.375" style="18" customWidth="1"/>
    <col min="12038" max="12038" width="12.5" style="18" customWidth="1"/>
    <col min="12039" max="12040" width="11.25" style="18" customWidth="1"/>
    <col min="12041" max="12287" width="9" style="18"/>
    <col min="12288" max="12288" width="6.25" style="18" customWidth="1"/>
    <col min="12289" max="12290" width="30.625" style="18" customWidth="1"/>
    <col min="12291" max="12292" width="16.375" style="18" customWidth="1"/>
    <col min="12293" max="12293" width="11.375" style="18" customWidth="1"/>
    <col min="12294" max="12294" width="12.5" style="18" customWidth="1"/>
    <col min="12295" max="12296" width="11.25" style="18" customWidth="1"/>
    <col min="12297" max="12543" width="9" style="18"/>
    <col min="12544" max="12544" width="6.25" style="18" customWidth="1"/>
    <col min="12545" max="12546" width="30.625" style="18" customWidth="1"/>
    <col min="12547" max="12548" width="16.375" style="18" customWidth="1"/>
    <col min="12549" max="12549" width="11.375" style="18" customWidth="1"/>
    <col min="12550" max="12550" width="12.5" style="18" customWidth="1"/>
    <col min="12551" max="12552" width="11.25" style="18" customWidth="1"/>
    <col min="12553" max="12799" width="9" style="18"/>
    <col min="12800" max="12800" width="6.25" style="18" customWidth="1"/>
    <col min="12801" max="12802" width="30.625" style="18" customWidth="1"/>
    <col min="12803" max="12804" width="16.375" style="18" customWidth="1"/>
    <col min="12805" max="12805" width="11.375" style="18" customWidth="1"/>
    <col min="12806" max="12806" width="12.5" style="18" customWidth="1"/>
    <col min="12807" max="12808" width="11.25" style="18" customWidth="1"/>
    <col min="12809" max="13055" width="9" style="18"/>
    <col min="13056" max="13056" width="6.25" style="18" customWidth="1"/>
    <col min="13057" max="13058" width="30.625" style="18" customWidth="1"/>
    <col min="13059" max="13060" width="16.375" style="18" customWidth="1"/>
    <col min="13061" max="13061" width="11.375" style="18" customWidth="1"/>
    <col min="13062" max="13062" width="12.5" style="18" customWidth="1"/>
    <col min="13063" max="13064" width="11.25" style="18" customWidth="1"/>
    <col min="13065" max="13311" width="9" style="18"/>
    <col min="13312" max="13312" width="6.25" style="18" customWidth="1"/>
    <col min="13313" max="13314" width="30.625" style="18" customWidth="1"/>
    <col min="13315" max="13316" width="16.375" style="18" customWidth="1"/>
    <col min="13317" max="13317" width="11.375" style="18" customWidth="1"/>
    <col min="13318" max="13318" width="12.5" style="18" customWidth="1"/>
    <col min="13319" max="13320" width="11.25" style="18" customWidth="1"/>
    <col min="13321" max="13567" width="9" style="18"/>
    <col min="13568" max="13568" width="6.25" style="18" customWidth="1"/>
    <col min="13569" max="13570" width="30.625" style="18" customWidth="1"/>
    <col min="13571" max="13572" width="16.375" style="18" customWidth="1"/>
    <col min="13573" max="13573" width="11.375" style="18" customWidth="1"/>
    <col min="13574" max="13574" width="12.5" style="18" customWidth="1"/>
    <col min="13575" max="13576" width="11.25" style="18" customWidth="1"/>
    <col min="13577" max="13823" width="9" style="18"/>
    <col min="13824" max="13824" width="6.25" style="18" customWidth="1"/>
    <col min="13825" max="13826" width="30.625" style="18" customWidth="1"/>
    <col min="13827" max="13828" width="16.375" style="18" customWidth="1"/>
    <col min="13829" max="13829" width="11.375" style="18" customWidth="1"/>
    <col min="13830" max="13830" width="12.5" style="18" customWidth="1"/>
    <col min="13831" max="13832" width="11.25" style="18" customWidth="1"/>
    <col min="13833" max="14079" width="9" style="18"/>
    <col min="14080" max="14080" width="6.25" style="18" customWidth="1"/>
    <col min="14081" max="14082" width="30.625" style="18" customWidth="1"/>
    <col min="14083" max="14084" width="16.375" style="18" customWidth="1"/>
    <col min="14085" max="14085" width="11.375" style="18" customWidth="1"/>
    <col min="14086" max="14086" width="12.5" style="18" customWidth="1"/>
    <col min="14087" max="14088" width="11.25" style="18" customWidth="1"/>
    <col min="14089" max="14335" width="9" style="18"/>
    <col min="14336" max="14336" width="6.25" style="18" customWidth="1"/>
    <col min="14337" max="14338" width="30.625" style="18" customWidth="1"/>
    <col min="14339" max="14340" width="16.375" style="18" customWidth="1"/>
    <col min="14341" max="14341" width="11.375" style="18" customWidth="1"/>
    <col min="14342" max="14342" width="12.5" style="18" customWidth="1"/>
    <col min="14343" max="14344" width="11.25" style="18" customWidth="1"/>
    <col min="14345" max="14591" width="9" style="18"/>
    <col min="14592" max="14592" width="6.25" style="18" customWidth="1"/>
    <col min="14593" max="14594" width="30.625" style="18" customWidth="1"/>
    <col min="14595" max="14596" width="16.375" style="18" customWidth="1"/>
    <col min="14597" max="14597" width="11.375" style="18" customWidth="1"/>
    <col min="14598" max="14598" width="12.5" style="18" customWidth="1"/>
    <col min="14599" max="14600" width="11.25" style="18" customWidth="1"/>
    <col min="14601" max="14847" width="9" style="18"/>
    <col min="14848" max="14848" width="6.25" style="18" customWidth="1"/>
    <col min="14849" max="14850" width="30.625" style="18" customWidth="1"/>
    <col min="14851" max="14852" width="16.375" style="18" customWidth="1"/>
    <col min="14853" max="14853" width="11.375" style="18" customWidth="1"/>
    <col min="14854" max="14854" width="12.5" style="18" customWidth="1"/>
    <col min="14855" max="14856" width="11.25" style="18" customWidth="1"/>
    <col min="14857" max="15103" width="9" style="18"/>
    <col min="15104" max="15104" width="6.25" style="18" customWidth="1"/>
    <col min="15105" max="15106" width="30.625" style="18" customWidth="1"/>
    <col min="15107" max="15108" width="16.375" style="18" customWidth="1"/>
    <col min="15109" max="15109" width="11.375" style="18" customWidth="1"/>
    <col min="15110" max="15110" width="12.5" style="18" customWidth="1"/>
    <col min="15111" max="15112" width="11.25" style="18" customWidth="1"/>
    <col min="15113" max="15359" width="9" style="18"/>
    <col min="15360" max="15360" width="6.25" style="18" customWidth="1"/>
    <col min="15361" max="15362" width="30.625" style="18" customWidth="1"/>
    <col min="15363" max="15364" width="16.375" style="18" customWidth="1"/>
    <col min="15365" max="15365" width="11.375" style="18" customWidth="1"/>
    <col min="15366" max="15366" width="12.5" style="18" customWidth="1"/>
    <col min="15367" max="15368" width="11.25" style="18" customWidth="1"/>
    <col min="15369" max="15615" width="9" style="18"/>
    <col min="15616" max="15616" width="6.25" style="18" customWidth="1"/>
    <col min="15617" max="15618" width="30.625" style="18" customWidth="1"/>
    <col min="15619" max="15620" width="16.375" style="18" customWidth="1"/>
    <col min="15621" max="15621" width="11.375" style="18" customWidth="1"/>
    <col min="15622" max="15622" width="12.5" style="18" customWidth="1"/>
    <col min="15623" max="15624" width="11.25" style="18" customWidth="1"/>
    <col min="15625" max="15871" width="9" style="18"/>
    <col min="15872" max="15872" width="6.25" style="18" customWidth="1"/>
    <col min="15873" max="15874" width="30.625" style="18" customWidth="1"/>
    <col min="15875" max="15876" width="16.375" style="18" customWidth="1"/>
    <col min="15877" max="15877" width="11.375" style="18" customWidth="1"/>
    <col min="15878" max="15878" width="12.5" style="18" customWidth="1"/>
    <col min="15879" max="15880" width="11.25" style="18" customWidth="1"/>
    <col min="15881" max="16127" width="9" style="18"/>
    <col min="16128" max="16128" width="6.25" style="18" customWidth="1"/>
    <col min="16129" max="16130" width="30.625" style="18" customWidth="1"/>
    <col min="16131" max="16132" width="16.375" style="18" customWidth="1"/>
    <col min="16133" max="16133" width="11.375" style="18" customWidth="1"/>
    <col min="16134" max="16134" width="12.5" style="18" customWidth="1"/>
    <col min="16135" max="16136" width="11.25" style="18" customWidth="1"/>
    <col min="16137" max="16384" width="9" style="18"/>
  </cols>
  <sheetData>
    <row r="1" spans="1:9" ht="60" customHeight="1">
      <c r="A1" s="19" t="s">
        <v>0</v>
      </c>
      <c r="B1" s="19" t="s">
        <v>1</v>
      </c>
      <c r="C1" s="19" t="s">
        <v>2</v>
      </c>
      <c r="D1" s="19" t="s">
        <v>3</v>
      </c>
      <c r="E1" s="19" t="s">
        <v>4</v>
      </c>
      <c r="F1" s="19" t="s">
        <v>5</v>
      </c>
      <c r="G1" s="19" t="s">
        <v>6</v>
      </c>
      <c r="H1" s="19" t="s">
        <v>7</v>
      </c>
    </row>
    <row r="2" spans="1:9" s="15" customFormat="1" ht="113.25" customHeight="1">
      <c r="A2" s="27" t="s">
        <v>200</v>
      </c>
      <c r="B2" s="9" t="s">
        <v>201</v>
      </c>
      <c r="C2" s="26" t="s">
        <v>202</v>
      </c>
      <c r="D2" s="27" t="s">
        <v>203</v>
      </c>
      <c r="E2" s="27" t="s">
        <v>10</v>
      </c>
      <c r="F2" s="9" t="s">
        <v>204</v>
      </c>
      <c r="G2" s="9" t="s">
        <v>205</v>
      </c>
      <c r="H2" s="9" t="s">
        <v>206</v>
      </c>
      <c r="I2" s="20" t="str">
        <f>"■"&amp;A2</f>
        <v>■平和祈念日野市戦没者追悼式</v>
      </c>
    </row>
    <row r="3" spans="1:9" s="15" customFormat="1" ht="101.25" customHeight="1">
      <c r="A3" s="27" t="s">
        <v>521</v>
      </c>
      <c r="B3" s="27" t="s">
        <v>522</v>
      </c>
      <c r="C3" s="26" t="s">
        <v>523</v>
      </c>
      <c r="D3" s="27" t="s">
        <v>524</v>
      </c>
      <c r="E3" s="27" t="s">
        <v>10</v>
      </c>
      <c r="F3" s="27" t="s">
        <v>525</v>
      </c>
      <c r="G3" s="27" t="s">
        <v>526</v>
      </c>
      <c r="H3" s="27" t="s">
        <v>527</v>
      </c>
      <c r="I3" s="20" t="str">
        <f t="shared" ref="I3:I25" si="0">"■"&amp;A3</f>
        <v>■日野市健康交流事業</v>
      </c>
    </row>
    <row r="4" spans="1:9" s="15" customFormat="1" ht="98.25" customHeight="1">
      <c r="A4" s="27" t="s">
        <v>537</v>
      </c>
      <c r="B4" s="27" t="s">
        <v>538</v>
      </c>
      <c r="C4" s="26" t="s">
        <v>539</v>
      </c>
      <c r="D4" s="27" t="s">
        <v>540</v>
      </c>
      <c r="E4" s="27" t="s">
        <v>10</v>
      </c>
      <c r="F4" s="27" t="s">
        <v>541</v>
      </c>
      <c r="G4" s="27" t="s">
        <v>542</v>
      </c>
      <c r="H4" s="27" t="s">
        <v>543</v>
      </c>
      <c r="I4" s="20" t="str">
        <f t="shared" si="0"/>
        <v>■まちづくり市民フェア2017</v>
      </c>
    </row>
    <row r="5" spans="1:9" s="15" customFormat="1" ht="81" customHeight="1">
      <c r="A5" s="27" t="s">
        <v>1053</v>
      </c>
      <c r="B5" s="27" t="s">
        <v>1054</v>
      </c>
      <c r="C5" s="26" t="s">
        <v>1055</v>
      </c>
      <c r="D5" s="27" t="s">
        <v>1056</v>
      </c>
      <c r="E5" s="27" t="s">
        <v>1057</v>
      </c>
      <c r="F5" s="27" t="s">
        <v>1058</v>
      </c>
      <c r="G5" s="27" t="s">
        <v>1059</v>
      </c>
      <c r="H5" s="27" t="s">
        <v>1060</v>
      </c>
      <c r="I5" s="20" t="str">
        <f t="shared" si="0"/>
        <v>■第12回平山季重まつり</v>
      </c>
    </row>
    <row r="6" spans="1:9" s="15" customFormat="1" ht="87" customHeight="1">
      <c r="A6" s="27" t="s">
        <v>1061</v>
      </c>
      <c r="B6" s="27" t="s">
        <v>1062</v>
      </c>
      <c r="C6" s="26" t="s">
        <v>1063</v>
      </c>
      <c r="D6" s="27" t="s">
        <v>1064</v>
      </c>
      <c r="E6" s="27" t="s">
        <v>8</v>
      </c>
      <c r="F6" s="27" t="s">
        <v>572</v>
      </c>
      <c r="G6" s="27" t="s">
        <v>1065</v>
      </c>
      <c r="H6" s="27" t="s">
        <v>1066</v>
      </c>
      <c r="I6" s="20" t="str">
        <f t="shared" si="0"/>
        <v>■第12回たかはたもみじ灯路</v>
      </c>
    </row>
    <row r="7" spans="1:9" s="15" customFormat="1" ht="102.75" customHeight="1">
      <c r="A7" s="27" t="s">
        <v>610</v>
      </c>
      <c r="B7" s="27" t="s">
        <v>611</v>
      </c>
      <c r="C7" s="26" t="s">
        <v>612</v>
      </c>
      <c r="D7" s="27" t="s">
        <v>613</v>
      </c>
      <c r="E7" s="27" t="s">
        <v>10</v>
      </c>
      <c r="F7" s="27" t="s">
        <v>614</v>
      </c>
      <c r="G7" s="27" t="s">
        <v>615</v>
      </c>
      <c r="H7" s="27" t="s">
        <v>616</v>
      </c>
      <c r="I7" s="20" t="str">
        <f t="shared" si="0"/>
        <v>■障害者就業支援フェスタin多摩平の森</v>
      </c>
    </row>
    <row r="8" spans="1:9" s="15" customFormat="1" ht="103.5" customHeight="1">
      <c r="A8" s="27" t="s">
        <v>617</v>
      </c>
      <c r="B8" s="27" t="s">
        <v>618</v>
      </c>
      <c r="C8" s="26" t="s">
        <v>619</v>
      </c>
      <c r="D8" s="27" t="s">
        <v>613</v>
      </c>
      <c r="E8" s="27" t="s">
        <v>620</v>
      </c>
      <c r="F8" s="27" t="s">
        <v>621</v>
      </c>
      <c r="G8" s="27" t="s">
        <v>622</v>
      </c>
      <c r="H8" s="27" t="s">
        <v>623</v>
      </c>
      <c r="I8" s="20" t="str">
        <f t="shared" si="0"/>
        <v>■障害者週間イベント「いっしょに」</v>
      </c>
    </row>
    <row r="9" spans="1:9" s="15" customFormat="1" ht="135.75" customHeight="1">
      <c r="A9" s="31" t="s">
        <v>719</v>
      </c>
      <c r="B9" s="79" t="s">
        <v>17</v>
      </c>
      <c r="C9" s="33" t="s">
        <v>18</v>
      </c>
      <c r="D9" s="31" t="s">
        <v>19</v>
      </c>
      <c r="E9" s="31" t="s">
        <v>20</v>
      </c>
      <c r="F9" s="31" t="s">
        <v>21</v>
      </c>
      <c r="G9" s="31" t="s">
        <v>14</v>
      </c>
      <c r="H9" s="31" t="s">
        <v>15</v>
      </c>
      <c r="I9" s="20" t="str">
        <f t="shared" si="0"/>
        <v>■特別展　　　　　　　　　　　　　　　　　　　日野用水開削450周年記念展～日野人が守り育てた緑と清流～</v>
      </c>
    </row>
    <row r="10" spans="1:9" s="15" customFormat="1" ht="98.25" customHeight="1">
      <c r="A10" s="34" t="s">
        <v>720</v>
      </c>
      <c r="B10" s="34" t="s">
        <v>721</v>
      </c>
      <c r="C10" s="91" t="s">
        <v>1299</v>
      </c>
      <c r="D10" s="42" t="s">
        <v>1286</v>
      </c>
      <c r="E10" s="92" t="s">
        <v>722</v>
      </c>
      <c r="F10" s="42" t="s">
        <v>1300</v>
      </c>
      <c r="G10" s="34" t="s">
        <v>724</v>
      </c>
      <c r="H10" s="27" t="s">
        <v>15</v>
      </c>
      <c r="I10" s="20" t="str">
        <f t="shared" si="0"/>
        <v>■講演会「日野市域を流れる用水の謎～その開削時期を考える」
講師：渋江芳浩氏</v>
      </c>
    </row>
    <row r="11" spans="1:9" s="15" customFormat="1" ht="101.25" customHeight="1">
      <c r="A11" s="34" t="s">
        <v>725</v>
      </c>
      <c r="B11" s="34" t="s">
        <v>721</v>
      </c>
      <c r="C11" s="42" t="s">
        <v>1301</v>
      </c>
      <c r="D11" s="42" t="s">
        <v>1287</v>
      </c>
      <c r="E11" s="92" t="s">
        <v>722</v>
      </c>
      <c r="F11" s="42" t="s">
        <v>1302</v>
      </c>
      <c r="G11" s="34" t="s">
        <v>724</v>
      </c>
      <c r="H11" s="27" t="s">
        <v>15</v>
      </c>
      <c r="I11" s="20" t="str">
        <f t="shared" si="0"/>
        <v>■見学会「ＪＲ日野駅直下、日野煉瓦造の山下堀アーチコルベルトに潜る！」</v>
      </c>
    </row>
    <row r="12" spans="1:9" s="15" customFormat="1" ht="65.099999999999994" customHeight="1">
      <c r="A12" s="34" t="s">
        <v>726</v>
      </c>
      <c r="B12" s="34" t="s">
        <v>721</v>
      </c>
      <c r="C12" s="41" t="s">
        <v>1303</v>
      </c>
      <c r="D12" s="42" t="s">
        <v>727</v>
      </c>
      <c r="E12" s="42" t="s">
        <v>722</v>
      </c>
      <c r="F12" s="42" t="s">
        <v>1304</v>
      </c>
      <c r="G12" s="34" t="s">
        <v>724</v>
      </c>
      <c r="H12" s="27" t="s">
        <v>15</v>
      </c>
      <c r="I12" s="20" t="str">
        <f t="shared" si="0"/>
        <v>■バス利用見学会「グルッと日野用水ひとまわり！」</v>
      </c>
    </row>
    <row r="13" spans="1:9" s="15" customFormat="1" ht="65.099999999999994" customHeight="1">
      <c r="A13" s="27" t="s">
        <v>736</v>
      </c>
      <c r="B13" s="27" t="s">
        <v>737</v>
      </c>
      <c r="C13" s="46" t="s">
        <v>738</v>
      </c>
      <c r="D13" s="29" t="s">
        <v>739</v>
      </c>
      <c r="E13" s="29" t="s">
        <v>722</v>
      </c>
      <c r="F13" s="29" t="s">
        <v>740</v>
      </c>
      <c r="G13" s="27" t="s">
        <v>724</v>
      </c>
      <c r="H13" s="27" t="s">
        <v>735</v>
      </c>
      <c r="I13" s="20" t="str">
        <f t="shared" si="0"/>
        <v>■第9回　藤蔵・勝五郎生まれ変わり記念日イベント</v>
      </c>
    </row>
    <row r="14" spans="1:9" s="15" customFormat="1" ht="91.5" customHeight="1">
      <c r="A14" s="27" t="s">
        <v>940</v>
      </c>
      <c r="B14" s="78" t="s">
        <v>941</v>
      </c>
      <c r="C14" s="26" t="s">
        <v>942</v>
      </c>
      <c r="D14" s="77" t="s">
        <v>918</v>
      </c>
      <c r="E14" s="27" t="s">
        <v>10</v>
      </c>
      <c r="F14" s="27" t="s">
        <v>943</v>
      </c>
      <c r="G14" s="77" t="s">
        <v>919</v>
      </c>
      <c r="H14" s="27" t="s">
        <v>933</v>
      </c>
      <c r="I14" s="20" t="str">
        <f t="shared" si="0"/>
        <v>■分室まつり</v>
      </c>
    </row>
    <row r="15" spans="1:9" s="15" customFormat="1" ht="65.099999999999994" customHeight="1">
      <c r="A15" s="27" t="s">
        <v>951</v>
      </c>
      <c r="B15" s="27" t="s">
        <v>952</v>
      </c>
      <c r="C15" s="26" t="s">
        <v>953</v>
      </c>
      <c r="D15" s="27" t="s">
        <v>910</v>
      </c>
      <c r="E15" s="27" t="s">
        <v>10</v>
      </c>
      <c r="F15" s="27" t="s">
        <v>943</v>
      </c>
      <c r="G15" s="27" t="s">
        <v>871</v>
      </c>
      <c r="H15" s="27" t="s">
        <v>873</v>
      </c>
      <c r="I15" s="20" t="str">
        <f t="shared" si="0"/>
        <v>■公民館映画会11月</v>
      </c>
    </row>
    <row r="16" spans="1:9" s="15" customFormat="1" ht="65.099999999999994" customHeight="1">
      <c r="A16" s="27" t="s">
        <v>954</v>
      </c>
      <c r="B16" s="27" t="s">
        <v>955</v>
      </c>
      <c r="C16" s="93" t="s">
        <v>1305</v>
      </c>
      <c r="D16" s="27" t="s">
        <v>956</v>
      </c>
      <c r="E16" s="27" t="s">
        <v>647</v>
      </c>
      <c r="F16" s="27" t="s">
        <v>957</v>
      </c>
      <c r="G16" s="27" t="s">
        <v>38</v>
      </c>
      <c r="H16" s="27" t="s">
        <v>958</v>
      </c>
      <c r="I16" s="20" t="str">
        <f t="shared" si="0"/>
        <v>■日野市民スポーツ・レクリエーションフェスティバル</v>
      </c>
    </row>
    <row r="17" spans="9:9" s="15" customFormat="1" ht="65.099999999999994" customHeight="1">
      <c r="I17" s="20" t="str">
        <f t="shared" si="0"/>
        <v>■</v>
      </c>
    </row>
    <row r="18" spans="9:9" s="15" customFormat="1" ht="65.099999999999994" customHeight="1">
      <c r="I18" s="20" t="str">
        <f t="shared" si="0"/>
        <v>■</v>
      </c>
    </row>
    <row r="19" spans="9:9" s="15" customFormat="1" ht="65.099999999999994" customHeight="1">
      <c r="I19" s="20" t="str">
        <f t="shared" si="0"/>
        <v>■</v>
      </c>
    </row>
    <row r="20" spans="9:9" s="15" customFormat="1" ht="65.099999999999994" customHeight="1">
      <c r="I20" s="20" t="str">
        <f t="shared" si="0"/>
        <v>■</v>
      </c>
    </row>
    <row r="21" spans="9:9" s="15" customFormat="1" ht="65.099999999999994" customHeight="1">
      <c r="I21" s="20" t="str">
        <f t="shared" si="0"/>
        <v>■</v>
      </c>
    </row>
    <row r="22" spans="9:9" s="15" customFormat="1" ht="65.099999999999994" customHeight="1">
      <c r="I22" s="20" t="str">
        <f t="shared" si="0"/>
        <v>■</v>
      </c>
    </row>
    <row r="23" spans="9:9" s="15" customFormat="1" ht="65.099999999999994" customHeight="1">
      <c r="I23" s="20" t="str">
        <f t="shared" si="0"/>
        <v>■</v>
      </c>
    </row>
    <row r="24" spans="9:9" s="15" customFormat="1" ht="65.099999999999994" customHeight="1">
      <c r="I24" s="20" t="str">
        <f t="shared" si="0"/>
        <v>■</v>
      </c>
    </row>
    <row r="25" spans="9:9" s="15" customFormat="1" ht="65.099999999999994" customHeight="1">
      <c r="I25" s="20" t="str">
        <f t="shared" si="0"/>
        <v>■</v>
      </c>
    </row>
    <row r="26" spans="9:9" s="15" customFormat="1" ht="65.099999999999994" customHeight="1">
      <c r="I26" s="20"/>
    </row>
    <row r="27" spans="9:9" s="15" customFormat="1" ht="65.099999999999994" customHeight="1">
      <c r="I27" s="20"/>
    </row>
    <row r="28" spans="9:9" s="15" customFormat="1" ht="65.099999999999994" customHeight="1">
      <c r="I28" s="20"/>
    </row>
    <row r="29" spans="9:9" s="15" customFormat="1" ht="65.099999999999994" customHeight="1">
      <c r="I29" s="20"/>
    </row>
    <row r="30" spans="9:9" s="15" customFormat="1" ht="65.099999999999994" customHeight="1">
      <c r="I30" s="20"/>
    </row>
    <row r="31" spans="9:9" s="15" customFormat="1" ht="65.099999999999994" customHeight="1">
      <c r="I31" s="20"/>
    </row>
    <row r="32" spans="9:9" s="15" customFormat="1" ht="65.099999999999994" customHeight="1">
      <c r="I32" s="20"/>
    </row>
    <row r="33" spans="9:9" s="15" customFormat="1" ht="65.099999999999994" customHeight="1">
      <c r="I33" s="20"/>
    </row>
    <row r="34" spans="9:9" s="15" customFormat="1" ht="65.099999999999994" customHeight="1">
      <c r="I34" s="20"/>
    </row>
    <row r="35" spans="9:9" s="15" customFormat="1" ht="65.099999999999994" customHeight="1">
      <c r="I35" s="20"/>
    </row>
    <row r="36" spans="9:9" s="15" customFormat="1" ht="65.099999999999994" customHeight="1">
      <c r="I36" s="20"/>
    </row>
    <row r="37" spans="9:9" s="15" customFormat="1" ht="65.099999999999994" customHeight="1">
      <c r="I37" s="20"/>
    </row>
    <row r="38" spans="9:9" s="15" customFormat="1" ht="65.099999999999994" customHeight="1">
      <c r="I38" s="20"/>
    </row>
    <row r="39" spans="9:9" s="15" customFormat="1" ht="65.099999999999994" customHeight="1">
      <c r="I39" s="20"/>
    </row>
    <row r="40" spans="9:9" s="15" customFormat="1" ht="65.099999999999994" customHeight="1">
      <c r="I40" s="20"/>
    </row>
    <row r="41" spans="9:9" s="15" customFormat="1" ht="65.099999999999994" customHeight="1">
      <c r="I41" s="20"/>
    </row>
    <row r="42" spans="9:9" s="15" customFormat="1" ht="65.099999999999994" customHeight="1">
      <c r="I42" s="20"/>
    </row>
    <row r="43" spans="9:9" s="15" customFormat="1" ht="65.099999999999994" customHeight="1">
      <c r="I43" s="20"/>
    </row>
  </sheetData>
  <dataConsolidate>
    <dataRefs count="1">
      <dataRef ref="C2:C9" sheet="記念行事・フェスタ・複合イベント"/>
    </dataRefs>
  </dataConsolidate>
  <phoneticPr fontId="2"/>
  <dataValidations count="1">
    <dataValidation allowBlank="1" showErrorMessage="1" promptTitle="分類表" prompt="1　記念行事・フェスタ・イベント_x000a_2　スポーツ_x000a_3　生活・環境_x000a_4　趣味・教養_x000a_5　健康_x000a_6　子ども・保護者向け" sqref="A1:H1 A23:H1048576 I1:XFD1048576"/>
  </dataValidations>
  <pageMargins left="0.70866141732283472" right="0.70866141732283472" top="0.74803149606299213" bottom="0.74803149606299213" header="0.31496062992125984" footer="0.31496062992125984"/>
  <pageSetup paperSize="9" scale="87" orientation="portrait" r:id="rId1"/>
  <headerFooter>
    <oddHeader>&amp;C&amp;"-,太字"&amp;18記念行事・フェスタ・複合イベント</oddHeader>
    <oddFooter>&amp;C&amp;"-,太字"&amp;18&amp;P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view="pageBreakPreview" topLeftCell="A17" zoomScale="75" zoomScaleNormal="60" zoomScaleSheetLayoutView="75" zoomScalePageLayoutView="70" workbookViewId="0">
      <selection activeCell="E15" sqref="E15"/>
    </sheetView>
  </sheetViews>
  <sheetFormatPr defaultRowHeight="60" customHeight="1"/>
  <cols>
    <col min="1" max="1" width="15" style="18" customWidth="1"/>
    <col min="2" max="2" width="16.375" style="18" customWidth="1"/>
    <col min="3" max="3" width="12.375" style="18" customWidth="1"/>
    <col min="4" max="4" width="12.5" style="18" customWidth="1"/>
    <col min="5" max="5" width="13.125" style="18" customWidth="1"/>
    <col min="6" max="6" width="12.25" style="18" customWidth="1"/>
    <col min="7" max="7" width="11.625" style="18" customWidth="1"/>
    <col min="8" max="8" width="9" style="18" customWidth="1"/>
    <col min="9" max="255" width="9" style="18"/>
    <col min="256" max="256" width="6.25" style="18" customWidth="1"/>
    <col min="257" max="258" width="30.625" style="18" customWidth="1"/>
    <col min="259" max="260" width="16.375" style="18" customWidth="1"/>
    <col min="261" max="261" width="11.375" style="18" customWidth="1"/>
    <col min="262" max="262" width="12.5" style="18" customWidth="1"/>
    <col min="263" max="264" width="11.25" style="18" customWidth="1"/>
    <col min="265" max="511" width="9" style="18"/>
    <col min="512" max="512" width="6.25" style="18" customWidth="1"/>
    <col min="513" max="514" width="30.625" style="18" customWidth="1"/>
    <col min="515" max="516" width="16.375" style="18" customWidth="1"/>
    <col min="517" max="517" width="11.375" style="18" customWidth="1"/>
    <col min="518" max="518" width="12.5" style="18" customWidth="1"/>
    <col min="519" max="520" width="11.25" style="18" customWidth="1"/>
    <col min="521" max="767" width="9" style="18"/>
    <col min="768" max="768" width="6.25" style="18" customWidth="1"/>
    <col min="769" max="770" width="30.625" style="18" customWidth="1"/>
    <col min="771" max="772" width="16.375" style="18" customWidth="1"/>
    <col min="773" max="773" width="11.375" style="18" customWidth="1"/>
    <col min="774" max="774" width="12.5" style="18" customWidth="1"/>
    <col min="775" max="776" width="11.25" style="18" customWidth="1"/>
    <col min="777" max="1023" width="9" style="18"/>
    <col min="1024" max="1024" width="6.25" style="18" customWidth="1"/>
    <col min="1025" max="1026" width="30.625" style="18" customWidth="1"/>
    <col min="1027" max="1028" width="16.375" style="18" customWidth="1"/>
    <col min="1029" max="1029" width="11.375" style="18" customWidth="1"/>
    <col min="1030" max="1030" width="12.5" style="18" customWidth="1"/>
    <col min="1031" max="1032" width="11.25" style="18" customWidth="1"/>
    <col min="1033" max="1279" width="9" style="18"/>
    <col min="1280" max="1280" width="6.25" style="18" customWidth="1"/>
    <col min="1281" max="1282" width="30.625" style="18" customWidth="1"/>
    <col min="1283" max="1284" width="16.375" style="18" customWidth="1"/>
    <col min="1285" max="1285" width="11.375" style="18" customWidth="1"/>
    <col min="1286" max="1286" width="12.5" style="18" customWidth="1"/>
    <col min="1287" max="1288" width="11.25" style="18" customWidth="1"/>
    <col min="1289" max="1535" width="9" style="18"/>
    <col min="1536" max="1536" width="6.25" style="18" customWidth="1"/>
    <col min="1537" max="1538" width="30.625" style="18" customWidth="1"/>
    <col min="1539" max="1540" width="16.375" style="18" customWidth="1"/>
    <col min="1541" max="1541" width="11.375" style="18" customWidth="1"/>
    <col min="1542" max="1542" width="12.5" style="18" customWidth="1"/>
    <col min="1543" max="1544" width="11.25" style="18" customWidth="1"/>
    <col min="1545" max="1791" width="9" style="18"/>
    <col min="1792" max="1792" width="6.25" style="18" customWidth="1"/>
    <col min="1793" max="1794" width="30.625" style="18" customWidth="1"/>
    <col min="1795" max="1796" width="16.375" style="18" customWidth="1"/>
    <col min="1797" max="1797" width="11.375" style="18" customWidth="1"/>
    <col min="1798" max="1798" width="12.5" style="18" customWidth="1"/>
    <col min="1799" max="1800" width="11.25" style="18" customWidth="1"/>
    <col min="1801" max="2047" width="9" style="18"/>
    <col min="2048" max="2048" width="6.25" style="18" customWidth="1"/>
    <col min="2049" max="2050" width="30.625" style="18" customWidth="1"/>
    <col min="2051" max="2052" width="16.375" style="18" customWidth="1"/>
    <col min="2053" max="2053" width="11.375" style="18" customWidth="1"/>
    <col min="2054" max="2054" width="12.5" style="18" customWidth="1"/>
    <col min="2055" max="2056" width="11.25" style="18" customWidth="1"/>
    <col min="2057" max="2303" width="9" style="18"/>
    <col min="2304" max="2304" width="6.25" style="18" customWidth="1"/>
    <col min="2305" max="2306" width="30.625" style="18" customWidth="1"/>
    <col min="2307" max="2308" width="16.375" style="18" customWidth="1"/>
    <col min="2309" max="2309" width="11.375" style="18" customWidth="1"/>
    <col min="2310" max="2310" width="12.5" style="18" customWidth="1"/>
    <col min="2311" max="2312" width="11.25" style="18" customWidth="1"/>
    <col min="2313" max="2559" width="9" style="18"/>
    <col min="2560" max="2560" width="6.25" style="18" customWidth="1"/>
    <col min="2561" max="2562" width="30.625" style="18" customWidth="1"/>
    <col min="2563" max="2564" width="16.375" style="18" customWidth="1"/>
    <col min="2565" max="2565" width="11.375" style="18" customWidth="1"/>
    <col min="2566" max="2566" width="12.5" style="18" customWidth="1"/>
    <col min="2567" max="2568" width="11.25" style="18" customWidth="1"/>
    <col min="2569" max="2815" width="9" style="18"/>
    <col min="2816" max="2816" width="6.25" style="18" customWidth="1"/>
    <col min="2817" max="2818" width="30.625" style="18" customWidth="1"/>
    <col min="2819" max="2820" width="16.375" style="18" customWidth="1"/>
    <col min="2821" max="2821" width="11.375" style="18" customWidth="1"/>
    <col min="2822" max="2822" width="12.5" style="18" customWidth="1"/>
    <col min="2823" max="2824" width="11.25" style="18" customWidth="1"/>
    <col min="2825" max="3071" width="9" style="18"/>
    <col min="3072" max="3072" width="6.25" style="18" customWidth="1"/>
    <col min="3073" max="3074" width="30.625" style="18" customWidth="1"/>
    <col min="3075" max="3076" width="16.375" style="18" customWidth="1"/>
    <col min="3077" max="3077" width="11.375" style="18" customWidth="1"/>
    <col min="3078" max="3078" width="12.5" style="18" customWidth="1"/>
    <col min="3079" max="3080" width="11.25" style="18" customWidth="1"/>
    <col min="3081" max="3327" width="9" style="18"/>
    <col min="3328" max="3328" width="6.25" style="18" customWidth="1"/>
    <col min="3329" max="3330" width="30.625" style="18" customWidth="1"/>
    <col min="3331" max="3332" width="16.375" style="18" customWidth="1"/>
    <col min="3333" max="3333" width="11.375" style="18" customWidth="1"/>
    <col min="3334" max="3334" width="12.5" style="18" customWidth="1"/>
    <col min="3335" max="3336" width="11.25" style="18" customWidth="1"/>
    <col min="3337" max="3583" width="9" style="18"/>
    <col min="3584" max="3584" width="6.25" style="18" customWidth="1"/>
    <col min="3585" max="3586" width="30.625" style="18" customWidth="1"/>
    <col min="3587" max="3588" width="16.375" style="18" customWidth="1"/>
    <col min="3589" max="3589" width="11.375" style="18" customWidth="1"/>
    <col min="3590" max="3590" width="12.5" style="18" customWidth="1"/>
    <col min="3591" max="3592" width="11.25" style="18" customWidth="1"/>
    <col min="3593" max="3839" width="9" style="18"/>
    <col min="3840" max="3840" width="6.25" style="18" customWidth="1"/>
    <col min="3841" max="3842" width="30.625" style="18" customWidth="1"/>
    <col min="3843" max="3844" width="16.375" style="18" customWidth="1"/>
    <col min="3845" max="3845" width="11.375" style="18" customWidth="1"/>
    <col min="3846" max="3846" width="12.5" style="18" customWidth="1"/>
    <col min="3847" max="3848" width="11.25" style="18" customWidth="1"/>
    <col min="3849" max="4095" width="9" style="18"/>
    <col min="4096" max="4096" width="6.25" style="18" customWidth="1"/>
    <col min="4097" max="4098" width="30.625" style="18" customWidth="1"/>
    <col min="4099" max="4100" width="16.375" style="18" customWidth="1"/>
    <col min="4101" max="4101" width="11.375" style="18" customWidth="1"/>
    <col min="4102" max="4102" width="12.5" style="18" customWidth="1"/>
    <col min="4103" max="4104" width="11.25" style="18" customWidth="1"/>
    <col min="4105" max="4351" width="9" style="18"/>
    <col min="4352" max="4352" width="6.25" style="18" customWidth="1"/>
    <col min="4353" max="4354" width="30.625" style="18" customWidth="1"/>
    <col min="4355" max="4356" width="16.375" style="18" customWidth="1"/>
    <col min="4357" max="4357" width="11.375" style="18" customWidth="1"/>
    <col min="4358" max="4358" width="12.5" style="18" customWidth="1"/>
    <col min="4359" max="4360" width="11.25" style="18" customWidth="1"/>
    <col min="4361" max="4607" width="9" style="18"/>
    <col min="4608" max="4608" width="6.25" style="18" customWidth="1"/>
    <col min="4609" max="4610" width="30.625" style="18" customWidth="1"/>
    <col min="4611" max="4612" width="16.375" style="18" customWidth="1"/>
    <col min="4613" max="4613" width="11.375" style="18" customWidth="1"/>
    <col min="4614" max="4614" width="12.5" style="18" customWidth="1"/>
    <col min="4615" max="4616" width="11.25" style="18" customWidth="1"/>
    <col min="4617" max="4863" width="9" style="18"/>
    <col min="4864" max="4864" width="6.25" style="18" customWidth="1"/>
    <col min="4865" max="4866" width="30.625" style="18" customWidth="1"/>
    <col min="4867" max="4868" width="16.375" style="18" customWidth="1"/>
    <col min="4869" max="4869" width="11.375" style="18" customWidth="1"/>
    <col min="4870" max="4870" width="12.5" style="18" customWidth="1"/>
    <col min="4871" max="4872" width="11.25" style="18" customWidth="1"/>
    <col min="4873" max="5119" width="9" style="18"/>
    <col min="5120" max="5120" width="6.25" style="18" customWidth="1"/>
    <col min="5121" max="5122" width="30.625" style="18" customWidth="1"/>
    <col min="5123" max="5124" width="16.375" style="18" customWidth="1"/>
    <col min="5125" max="5125" width="11.375" style="18" customWidth="1"/>
    <col min="5126" max="5126" width="12.5" style="18" customWidth="1"/>
    <col min="5127" max="5128" width="11.25" style="18" customWidth="1"/>
    <col min="5129" max="5375" width="9" style="18"/>
    <col min="5376" max="5376" width="6.25" style="18" customWidth="1"/>
    <col min="5377" max="5378" width="30.625" style="18" customWidth="1"/>
    <col min="5379" max="5380" width="16.375" style="18" customWidth="1"/>
    <col min="5381" max="5381" width="11.375" style="18" customWidth="1"/>
    <col min="5382" max="5382" width="12.5" style="18" customWidth="1"/>
    <col min="5383" max="5384" width="11.25" style="18" customWidth="1"/>
    <col min="5385" max="5631" width="9" style="18"/>
    <col min="5632" max="5632" width="6.25" style="18" customWidth="1"/>
    <col min="5633" max="5634" width="30.625" style="18" customWidth="1"/>
    <col min="5635" max="5636" width="16.375" style="18" customWidth="1"/>
    <col min="5637" max="5637" width="11.375" style="18" customWidth="1"/>
    <col min="5638" max="5638" width="12.5" style="18" customWidth="1"/>
    <col min="5639" max="5640" width="11.25" style="18" customWidth="1"/>
    <col min="5641" max="5887" width="9" style="18"/>
    <col min="5888" max="5888" width="6.25" style="18" customWidth="1"/>
    <col min="5889" max="5890" width="30.625" style="18" customWidth="1"/>
    <col min="5891" max="5892" width="16.375" style="18" customWidth="1"/>
    <col min="5893" max="5893" width="11.375" style="18" customWidth="1"/>
    <col min="5894" max="5894" width="12.5" style="18" customWidth="1"/>
    <col min="5895" max="5896" width="11.25" style="18" customWidth="1"/>
    <col min="5897" max="6143" width="9" style="18"/>
    <col min="6144" max="6144" width="6.25" style="18" customWidth="1"/>
    <col min="6145" max="6146" width="30.625" style="18" customWidth="1"/>
    <col min="6147" max="6148" width="16.375" style="18" customWidth="1"/>
    <col min="6149" max="6149" width="11.375" style="18" customWidth="1"/>
    <col min="6150" max="6150" width="12.5" style="18" customWidth="1"/>
    <col min="6151" max="6152" width="11.25" style="18" customWidth="1"/>
    <col min="6153" max="6399" width="9" style="18"/>
    <col min="6400" max="6400" width="6.25" style="18" customWidth="1"/>
    <col min="6401" max="6402" width="30.625" style="18" customWidth="1"/>
    <col min="6403" max="6404" width="16.375" style="18" customWidth="1"/>
    <col min="6405" max="6405" width="11.375" style="18" customWidth="1"/>
    <col min="6406" max="6406" width="12.5" style="18" customWidth="1"/>
    <col min="6407" max="6408" width="11.25" style="18" customWidth="1"/>
    <col min="6409" max="6655" width="9" style="18"/>
    <col min="6656" max="6656" width="6.25" style="18" customWidth="1"/>
    <col min="6657" max="6658" width="30.625" style="18" customWidth="1"/>
    <col min="6659" max="6660" width="16.375" style="18" customWidth="1"/>
    <col min="6661" max="6661" width="11.375" style="18" customWidth="1"/>
    <col min="6662" max="6662" width="12.5" style="18" customWidth="1"/>
    <col min="6663" max="6664" width="11.25" style="18" customWidth="1"/>
    <col min="6665" max="6911" width="9" style="18"/>
    <col min="6912" max="6912" width="6.25" style="18" customWidth="1"/>
    <col min="6913" max="6914" width="30.625" style="18" customWidth="1"/>
    <col min="6915" max="6916" width="16.375" style="18" customWidth="1"/>
    <col min="6917" max="6917" width="11.375" style="18" customWidth="1"/>
    <col min="6918" max="6918" width="12.5" style="18" customWidth="1"/>
    <col min="6919" max="6920" width="11.25" style="18" customWidth="1"/>
    <col min="6921" max="7167" width="9" style="18"/>
    <col min="7168" max="7168" width="6.25" style="18" customWidth="1"/>
    <col min="7169" max="7170" width="30.625" style="18" customWidth="1"/>
    <col min="7171" max="7172" width="16.375" style="18" customWidth="1"/>
    <col min="7173" max="7173" width="11.375" style="18" customWidth="1"/>
    <col min="7174" max="7174" width="12.5" style="18" customWidth="1"/>
    <col min="7175" max="7176" width="11.25" style="18" customWidth="1"/>
    <col min="7177" max="7423" width="9" style="18"/>
    <col min="7424" max="7424" width="6.25" style="18" customWidth="1"/>
    <col min="7425" max="7426" width="30.625" style="18" customWidth="1"/>
    <col min="7427" max="7428" width="16.375" style="18" customWidth="1"/>
    <col min="7429" max="7429" width="11.375" style="18" customWidth="1"/>
    <col min="7430" max="7430" width="12.5" style="18" customWidth="1"/>
    <col min="7431" max="7432" width="11.25" style="18" customWidth="1"/>
    <col min="7433" max="7679" width="9" style="18"/>
    <col min="7680" max="7680" width="6.25" style="18" customWidth="1"/>
    <col min="7681" max="7682" width="30.625" style="18" customWidth="1"/>
    <col min="7683" max="7684" width="16.375" style="18" customWidth="1"/>
    <col min="7685" max="7685" width="11.375" style="18" customWidth="1"/>
    <col min="7686" max="7686" width="12.5" style="18" customWidth="1"/>
    <col min="7687" max="7688" width="11.25" style="18" customWidth="1"/>
    <col min="7689" max="7935" width="9" style="18"/>
    <col min="7936" max="7936" width="6.25" style="18" customWidth="1"/>
    <col min="7937" max="7938" width="30.625" style="18" customWidth="1"/>
    <col min="7939" max="7940" width="16.375" style="18" customWidth="1"/>
    <col min="7941" max="7941" width="11.375" style="18" customWidth="1"/>
    <col min="7942" max="7942" width="12.5" style="18" customWidth="1"/>
    <col min="7943" max="7944" width="11.25" style="18" customWidth="1"/>
    <col min="7945" max="8191" width="9" style="18"/>
    <col min="8192" max="8192" width="6.25" style="18" customWidth="1"/>
    <col min="8193" max="8194" width="30.625" style="18" customWidth="1"/>
    <col min="8195" max="8196" width="16.375" style="18" customWidth="1"/>
    <col min="8197" max="8197" width="11.375" style="18" customWidth="1"/>
    <col min="8198" max="8198" width="12.5" style="18" customWidth="1"/>
    <col min="8199" max="8200" width="11.25" style="18" customWidth="1"/>
    <col min="8201" max="8447" width="9" style="18"/>
    <col min="8448" max="8448" width="6.25" style="18" customWidth="1"/>
    <col min="8449" max="8450" width="30.625" style="18" customWidth="1"/>
    <col min="8451" max="8452" width="16.375" style="18" customWidth="1"/>
    <col min="8453" max="8453" width="11.375" style="18" customWidth="1"/>
    <col min="8454" max="8454" width="12.5" style="18" customWidth="1"/>
    <col min="8455" max="8456" width="11.25" style="18" customWidth="1"/>
    <col min="8457" max="8703" width="9" style="18"/>
    <col min="8704" max="8704" width="6.25" style="18" customWidth="1"/>
    <col min="8705" max="8706" width="30.625" style="18" customWidth="1"/>
    <col min="8707" max="8708" width="16.375" style="18" customWidth="1"/>
    <col min="8709" max="8709" width="11.375" style="18" customWidth="1"/>
    <col min="8710" max="8710" width="12.5" style="18" customWidth="1"/>
    <col min="8711" max="8712" width="11.25" style="18" customWidth="1"/>
    <col min="8713" max="8959" width="9" style="18"/>
    <col min="8960" max="8960" width="6.25" style="18" customWidth="1"/>
    <col min="8961" max="8962" width="30.625" style="18" customWidth="1"/>
    <col min="8963" max="8964" width="16.375" style="18" customWidth="1"/>
    <col min="8965" max="8965" width="11.375" style="18" customWidth="1"/>
    <col min="8966" max="8966" width="12.5" style="18" customWidth="1"/>
    <col min="8967" max="8968" width="11.25" style="18" customWidth="1"/>
    <col min="8969" max="9215" width="9" style="18"/>
    <col min="9216" max="9216" width="6.25" style="18" customWidth="1"/>
    <col min="9217" max="9218" width="30.625" style="18" customWidth="1"/>
    <col min="9219" max="9220" width="16.375" style="18" customWidth="1"/>
    <col min="9221" max="9221" width="11.375" style="18" customWidth="1"/>
    <col min="9222" max="9222" width="12.5" style="18" customWidth="1"/>
    <col min="9223" max="9224" width="11.25" style="18" customWidth="1"/>
    <col min="9225" max="9471" width="9" style="18"/>
    <col min="9472" max="9472" width="6.25" style="18" customWidth="1"/>
    <col min="9473" max="9474" width="30.625" style="18" customWidth="1"/>
    <col min="9475" max="9476" width="16.375" style="18" customWidth="1"/>
    <col min="9477" max="9477" width="11.375" style="18" customWidth="1"/>
    <col min="9478" max="9478" width="12.5" style="18" customWidth="1"/>
    <col min="9479" max="9480" width="11.25" style="18" customWidth="1"/>
    <col min="9481" max="9727" width="9" style="18"/>
    <col min="9728" max="9728" width="6.25" style="18" customWidth="1"/>
    <col min="9729" max="9730" width="30.625" style="18" customWidth="1"/>
    <col min="9731" max="9732" width="16.375" style="18" customWidth="1"/>
    <col min="9733" max="9733" width="11.375" style="18" customWidth="1"/>
    <col min="9734" max="9734" width="12.5" style="18" customWidth="1"/>
    <col min="9735" max="9736" width="11.25" style="18" customWidth="1"/>
    <col min="9737" max="9983" width="9" style="18"/>
    <col min="9984" max="9984" width="6.25" style="18" customWidth="1"/>
    <col min="9985" max="9986" width="30.625" style="18" customWidth="1"/>
    <col min="9987" max="9988" width="16.375" style="18" customWidth="1"/>
    <col min="9989" max="9989" width="11.375" style="18" customWidth="1"/>
    <col min="9990" max="9990" width="12.5" style="18" customWidth="1"/>
    <col min="9991" max="9992" width="11.25" style="18" customWidth="1"/>
    <col min="9993" max="10239" width="9" style="18"/>
    <col min="10240" max="10240" width="6.25" style="18" customWidth="1"/>
    <col min="10241" max="10242" width="30.625" style="18" customWidth="1"/>
    <col min="10243" max="10244" width="16.375" style="18" customWidth="1"/>
    <col min="10245" max="10245" width="11.375" style="18" customWidth="1"/>
    <col min="10246" max="10246" width="12.5" style="18" customWidth="1"/>
    <col min="10247" max="10248" width="11.25" style="18" customWidth="1"/>
    <col min="10249" max="10495" width="9" style="18"/>
    <col min="10496" max="10496" width="6.25" style="18" customWidth="1"/>
    <col min="10497" max="10498" width="30.625" style="18" customWidth="1"/>
    <col min="10499" max="10500" width="16.375" style="18" customWidth="1"/>
    <col min="10501" max="10501" width="11.375" style="18" customWidth="1"/>
    <col min="10502" max="10502" width="12.5" style="18" customWidth="1"/>
    <col min="10503" max="10504" width="11.25" style="18" customWidth="1"/>
    <col min="10505" max="10751" width="9" style="18"/>
    <col min="10752" max="10752" width="6.25" style="18" customWidth="1"/>
    <col min="10753" max="10754" width="30.625" style="18" customWidth="1"/>
    <col min="10755" max="10756" width="16.375" style="18" customWidth="1"/>
    <col min="10757" max="10757" width="11.375" style="18" customWidth="1"/>
    <col min="10758" max="10758" width="12.5" style="18" customWidth="1"/>
    <col min="10759" max="10760" width="11.25" style="18" customWidth="1"/>
    <col min="10761" max="11007" width="9" style="18"/>
    <col min="11008" max="11008" width="6.25" style="18" customWidth="1"/>
    <col min="11009" max="11010" width="30.625" style="18" customWidth="1"/>
    <col min="11011" max="11012" width="16.375" style="18" customWidth="1"/>
    <col min="11013" max="11013" width="11.375" style="18" customWidth="1"/>
    <col min="11014" max="11014" width="12.5" style="18" customWidth="1"/>
    <col min="11015" max="11016" width="11.25" style="18" customWidth="1"/>
    <col min="11017" max="11263" width="9" style="18"/>
    <col min="11264" max="11264" width="6.25" style="18" customWidth="1"/>
    <col min="11265" max="11266" width="30.625" style="18" customWidth="1"/>
    <col min="11267" max="11268" width="16.375" style="18" customWidth="1"/>
    <col min="11269" max="11269" width="11.375" style="18" customWidth="1"/>
    <col min="11270" max="11270" width="12.5" style="18" customWidth="1"/>
    <col min="11271" max="11272" width="11.25" style="18" customWidth="1"/>
    <col min="11273" max="11519" width="9" style="18"/>
    <col min="11520" max="11520" width="6.25" style="18" customWidth="1"/>
    <col min="11521" max="11522" width="30.625" style="18" customWidth="1"/>
    <col min="11523" max="11524" width="16.375" style="18" customWidth="1"/>
    <col min="11525" max="11525" width="11.375" style="18" customWidth="1"/>
    <col min="11526" max="11526" width="12.5" style="18" customWidth="1"/>
    <col min="11527" max="11528" width="11.25" style="18" customWidth="1"/>
    <col min="11529" max="11775" width="9" style="18"/>
    <col min="11776" max="11776" width="6.25" style="18" customWidth="1"/>
    <col min="11777" max="11778" width="30.625" style="18" customWidth="1"/>
    <col min="11779" max="11780" width="16.375" style="18" customWidth="1"/>
    <col min="11781" max="11781" width="11.375" style="18" customWidth="1"/>
    <col min="11782" max="11782" width="12.5" style="18" customWidth="1"/>
    <col min="11783" max="11784" width="11.25" style="18" customWidth="1"/>
    <col min="11785" max="12031" width="9" style="18"/>
    <col min="12032" max="12032" width="6.25" style="18" customWidth="1"/>
    <col min="12033" max="12034" width="30.625" style="18" customWidth="1"/>
    <col min="12035" max="12036" width="16.375" style="18" customWidth="1"/>
    <col min="12037" max="12037" width="11.375" style="18" customWidth="1"/>
    <col min="12038" max="12038" width="12.5" style="18" customWidth="1"/>
    <col min="12039" max="12040" width="11.25" style="18" customWidth="1"/>
    <col min="12041" max="12287" width="9" style="18"/>
    <col min="12288" max="12288" width="6.25" style="18" customWidth="1"/>
    <col min="12289" max="12290" width="30.625" style="18" customWidth="1"/>
    <col min="12291" max="12292" width="16.375" style="18" customWidth="1"/>
    <col min="12293" max="12293" width="11.375" style="18" customWidth="1"/>
    <col min="12294" max="12294" width="12.5" style="18" customWidth="1"/>
    <col min="12295" max="12296" width="11.25" style="18" customWidth="1"/>
    <col min="12297" max="12543" width="9" style="18"/>
    <col min="12544" max="12544" width="6.25" style="18" customWidth="1"/>
    <col min="12545" max="12546" width="30.625" style="18" customWidth="1"/>
    <col min="12547" max="12548" width="16.375" style="18" customWidth="1"/>
    <col min="12549" max="12549" width="11.375" style="18" customWidth="1"/>
    <col min="12550" max="12550" width="12.5" style="18" customWidth="1"/>
    <col min="12551" max="12552" width="11.25" style="18" customWidth="1"/>
    <col min="12553" max="12799" width="9" style="18"/>
    <col min="12800" max="12800" width="6.25" style="18" customWidth="1"/>
    <col min="12801" max="12802" width="30.625" style="18" customWidth="1"/>
    <col min="12803" max="12804" width="16.375" style="18" customWidth="1"/>
    <col min="12805" max="12805" width="11.375" style="18" customWidth="1"/>
    <col min="12806" max="12806" width="12.5" style="18" customWidth="1"/>
    <col min="12807" max="12808" width="11.25" style="18" customWidth="1"/>
    <col min="12809" max="13055" width="9" style="18"/>
    <col min="13056" max="13056" width="6.25" style="18" customWidth="1"/>
    <col min="13057" max="13058" width="30.625" style="18" customWidth="1"/>
    <col min="13059" max="13060" width="16.375" style="18" customWidth="1"/>
    <col min="13061" max="13061" width="11.375" style="18" customWidth="1"/>
    <col min="13062" max="13062" width="12.5" style="18" customWidth="1"/>
    <col min="13063" max="13064" width="11.25" style="18" customWidth="1"/>
    <col min="13065" max="13311" width="9" style="18"/>
    <col min="13312" max="13312" width="6.25" style="18" customWidth="1"/>
    <col min="13313" max="13314" width="30.625" style="18" customWidth="1"/>
    <col min="13315" max="13316" width="16.375" style="18" customWidth="1"/>
    <col min="13317" max="13317" width="11.375" style="18" customWidth="1"/>
    <col min="13318" max="13318" width="12.5" style="18" customWidth="1"/>
    <col min="13319" max="13320" width="11.25" style="18" customWidth="1"/>
    <col min="13321" max="13567" width="9" style="18"/>
    <col min="13568" max="13568" width="6.25" style="18" customWidth="1"/>
    <col min="13569" max="13570" width="30.625" style="18" customWidth="1"/>
    <col min="13571" max="13572" width="16.375" style="18" customWidth="1"/>
    <col min="13573" max="13573" width="11.375" style="18" customWidth="1"/>
    <col min="13574" max="13574" width="12.5" style="18" customWidth="1"/>
    <col min="13575" max="13576" width="11.25" style="18" customWidth="1"/>
    <col min="13577" max="13823" width="9" style="18"/>
    <col min="13824" max="13824" width="6.25" style="18" customWidth="1"/>
    <col min="13825" max="13826" width="30.625" style="18" customWidth="1"/>
    <col min="13827" max="13828" width="16.375" style="18" customWidth="1"/>
    <col min="13829" max="13829" width="11.375" style="18" customWidth="1"/>
    <col min="13830" max="13830" width="12.5" style="18" customWidth="1"/>
    <col min="13831" max="13832" width="11.25" style="18" customWidth="1"/>
    <col min="13833" max="14079" width="9" style="18"/>
    <col min="14080" max="14080" width="6.25" style="18" customWidth="1"/>
    <col min="14081" max="14082" width="30.625" style="18" customWidth="1"/>
    <col min="14083" max="14084" width="16.375" style="18" customWidth="1"/>
    <col min="14085" max="14085" width="11.375" style="18" customWidth="1"/>
    <col min="14086" max="14086" width="12.5" style="18" customWidth="1"/>
    <col min="14087" max="14088" width="11.25" style="18" customWidth="1"/>
    <col min="14089" max="14335" width="9" style="18"/>
    <col min="14336" max="14336" width="6.25" style="18" customWidth="1"/>
    <col min="14337" max="14338" width="30.625" style="18" customWidth="1"/>
    <col min="14339" max="14340" width="16.375" style="18" customWidth="1"/>
    <col min="14341" max="14341" width="11.375" style="18" customWidth="1"/>
    <col min="14342" max="14342" width="12.5" style="18" customWidth="1"/>
    <col min="14343" max="14344" width="11.25" style="18" customWidth="1"/>
    <col min="14345" max="14591" width="9" style="18"/>
    <col min="14592" max="14592" width="6.25" style="18" customWidth="1"/>
    <col min="14593" max="14594" width="30.625" style="18" customWidth="1"/>
    <col min="14595" max="14596" width="16.375" style="18" customWidth="1"/>
    <col min="14597" max="14597" width="11.375" style="18" customWidth="1"/>
    <col min="14598" max="14598" width="12.5" style="18" customWidth="1"/>
    <col min="14599" max="14600" width="11.25" style="18" customWidth="1"/>
    <col min="14601" max="14847" width="9" style="18"/>
    <col min="14848" max="14848" width="6.25" style="18" customWidth="1"/>
    <col min="14849" max="14850" width="30.625" style="18" customWidth="1"/>
    <col min="14851" max="14852" width="16.375" style="18" customWidth="1"/>
    <col min="14853" max="14853" width="11.375" style="18" customWidth="1"/>
    <col min="14854" max="14854" width="12.5" style="18" customWidth="1"/>
    <col min="14855" max="14856" width="11.25" style="18" customWidth="1"/>
    <col min="14857" max="15103" width="9" style="18"/>
    <col min="15104" max="15104" width="6.25" style="18" customWidth="1"/>
    <col min="15105" max="15106" width="30.625" style="18" customWidth="1"/>
    <col min="15107" max="15108" width="16.375" style="18" customWidth="1"/>
    <col min="15109" max="15109" width="11.375" style="18" customWidth="1"/>
    <col min="15110" max="15110" width="12.5" style="18" customWidth="1"/>
    <col min="15111" max="15112" width="11.25" style="18" customWidth="1"/>
    <col min="15113" max="15359" width="9" style="18"/>
    <col min="15360" max="15360" width="6.25" style="18" customWidth="1"/>
    <col min="15361" max="15362" width="30.625" style="18" customWidth="1"/>
    <col min="15363" max="15364" width="16.375" style="18" customWidth="1"/>
    <col min="15365" max="15365" width="11.375" style="18" customWidth="1"/>
    <col min="15366" max="15366" width="12.5" style="18" customWidth="1"/>
    <col min="15367" max="15368" width="11.25" style="18" customWidth="1"/>
    <col min="15369" max="15615" width="9" style="18"/>
    <col min="15616" max="15616" width="6.25" style="18" customWidth="1"/>
    <col min="15617" max="15618" width="30.625" style="18" customWidth="1"/>
    <col min="15619" max="15620" width="16.375" style="18" customWidth="1"/>
    <col min="15621" max="15621" width="11.375" style="18" customWidth="1"/>
    <col min="15622" max="15622" width="12.5" style="18" customWidth="1"/>
    <col min="15623" max="15624" width="11.25" style="18" customWidth="1"/>
    <col min="15625" max="15871" width="9" style="18"/>
    <col min="15872" max="15872" width="6.25" style="18" customWidth="1"/>
    <col min="15873" max="15874" width="30.625" style="18" customWidth="1"/>
    <col min="15875" max="15876" width="16.375" style="18" customWidth="1"/>
    <col min="15877" max="15877" width="11.375" style="18" customWidth="1"/>
    <col min="15878" max="15878" width="12.5" style="18" customWidth="1"/>
    <col min="15879" max="15880" width="11.25" style="18" customWidth="1"/>
    <col min="15881" max="16127" width="9" style="18"/>
    <col min="16128" max="16128" width="6.25" style="18" customWidth="1"/>
    <col min="16129" max="16130" width="30.625" style="18" customWidth="1"/>
    <col min="16131" max="16132" width="16.375" style="18" customWidth="1"/>
    <col min="16133" max="16133" width="11.375" style="18" customWidth="1"/>
    <col min="16134" max="16134" width="12.5" style="18" customWidth="1"/>
    <col min="16135" max="16136" width="11.25" style="18" customWidth="1"/>
    <col min="16137" max="16384" width="9" style="18"/>
  </cols>
  <sheetData>
    <row r="1" spans="1:9" ht="60" customHeight="1">
      <c r="A1" s="19" t="s">
        <v>0</v>
      </c>
      <c r="B1" s="19" t="s">
        <v>1</v>
      </c>
      <c r="C1" s="19" t="s">
        <v>2</v>
      </c>
      <c r="D1" s="19" t="s">
        <v>3</v>
      </c>
      <c r="E1" s="19" t="s">
        <v>4</v>
      </c>
      <c r="F1" s="19" t="s">
        <v>5</v>
      </c>
      <c r="G1" s="19" t="s">
        <v>6</v>
      </c>
      <c r="H1" s="19" t="s">
        <v>7</v>
      </c>
    </row>
    <row r="2" spans="1:9" s="15" customFormat="1" ht="54" customHeight="1">
      <c r="A2" s="27" t="s">
        <v>959</v>
      </c>
      <c r="B2" s="27" t="s">
        <v>960</v>
      </c>
      <c r="C2" s="26" t="s">
        <v>961</v>
      </c>
      <c r="D2" s="27" t="s">
        <v>962</v>
      </c>
      <c r="E2" s="27" t="s">
        <v>647</v>
      </c>
      <c r="F2" s="27" t="s">
        <v>41</v>
      </c>
      <c r="G2" s="27" t="s">
        <v>38</v>
      </c>
      <c r="H2" s="27" t="s">
        <v>958</v>
      </c>
      <c r="I2" s="20" t="str">
        <f>"▽"&amp;A2</f>
        <v>▽市民体育大会ソフトテニス競技</v>
      </c>
    </row>
    <row r="3" spans="1:9" s="15" customFormat="1" ht="54.75" customHeight="1">
      <c r="A3" s="27" t="s">
        <v>963</v>
      </c>
      <c r="B3" s="27" t="s">
        <v>964</v>
      </c>
      <c r="C3" s="26" t="s">
        <v>965</v>
      </c>
      <c r="D3" s="27" t="s">
        <v>966</v>
      </c>
      <c r="E3" s="27" t="s">
        <v>869</v>
      </c>
      <c r="F3" s="27" t="s">
        <v>43</v>
      </c>
      <c r="G3" s="27" t="s">
        <v>38</v>
      </c>
      <c r="H3" s="27" t="s">
        <v>958</v>
      </c>
      <c r="I3" s="20" t="str">
        <f t="shared" ref="I3:I26" si="0">"▽"&amp;A3</f>
        <v>▽市民体育大会グラウンド・ゴルフ競技</v>
      </c>
    </row>
    <row r="4" spans="1:9" s="15" customFormat="1" ht="60" customHeight="1">
      <c r="A4" s="27" t="s">
        <v>967</v>
      </c>
      <c r="B4" s="27" t="s">
        <v>968</v>
      </c>
      <c r="C4" s="26" t="s">
        <v>969</v>
      </c>
      <c r="D4" s="27" t="s">
        <v>12</v>
      </c>
      <c r="E4" s="27" t="s">
        <v>970</v>
      </c>
      <c r="F4" s="27" t="s">
        <v>42</v>
      </c>
      <c r="G4" s="27" t="s">
        <v>38</v>
      </c>
      <c r="H4" s="27" t="s">
        <v>958</v>
      </c>
      <c r="I4" s="20" t="str">
        <f t="shared" si="0"/>
        <v>▽市民体育大会ミニテニス競技</v>
      </c>
    </row>
    <row r="5" spans="1:9" s="15" customFormat="1" ht="56.25" customHeight="1">
      <c r="A5" s="27" t="s">
        <v>40</v>
      </c>
      <c r="B5" s="27" t="s">
        <v>971</v>
      </c>
      <c r="C5" s="26" t="s">
        <v>972</v>
      </c>
      <c r="D5" s="27" t="s">
        <v>973</v>
      </c>
      <c r="E5" s="27" t="s">
        <v>974</v>
      </c>
      <c r="F5" s="27" t="s">
        <v>42</v>
      </c>
      <c r="G5" s="27" t="s">
        <v>38</v>
      </c>
      <c r="H5" s="27" t="s">
        <v>958</v>
      </c>
      <c r="I5" s="20" t="str">
        <f t="shared" si="0"/>
        <v>▽市民体育大会バスケットボール競技</v>
      </c>
    </row>
    <row r="6" spans="1:9" s="15" customFormat="1" ht="78" customHeight="1">
      <c r="A6" s="27" t="s">
        <v>975</v>
      </c>
      <c r="B6" s="27" t="s">
        <v>976</v>
      </c>
      <c r="C6" s="26" t="s">
        <v>977</v>
      </c>
      <c r="D6" s="27" t="s">
        <v>978</v>
      </c>
      <c r="E6" s="27" t="s">
        <v>979</v>
      </c>
      <c r="F6" s="27" t="s">
        <v>43</v>
      </c>
      <c r="G6" s="27" t="s">
        <v>38</v>
      </c>
      <c r="H6" s="27" t="s">
        <v>958</v>
      </c>
      <c r="I6" s="20" t="str">
        <f t="shared" si="0"/>
        <v>▽市民体育大会陸上競技</v>
      </c>
    </row>
    <row r="7" spans="1:9" s="15" customFormat="1" ht="48" customHeight="1">
      <c r="A7" s="27" t="s">
        <v>980</v>
      </c>
      <c r="B7" s="27" t="s">
        <v>981</v>
      </c>
      <c r="C7" s="26" t="s">
        <v>982</v>
      </c>
      <c r="D7" s="27" t="s">
        <v>973</v>
      </c>
      <c r="E7" s="27" t="s">
        <v>647</v>
      </c>
      <c r="F7" s="27" t="s">
        <v>957</v>
      </c>
      <c r="G7" s="27" t="s">
        <v>38</v>
      </c>
      <c r="H7" s="27" t="s">
        <v>958</v>
      </c>
      <c r="I7" s="20" t="str">
        <f t="shared" si="0"/>
        <v>▽市民体育大会弓道競技</v>
      </c>
    </row>
    <row r="8" spans="1:9" s="25" customFormat="1" ht="76.5" customHeight="1">
      <c r="A8" s="27" t="s">
        <v>983</v>
      </c>
      <c r="B8" s="27" t="s">
        <v>984</v>
      </c>
      <c r="C8" s="26" t="s">
        <v>982</v>
      </c>
      <c r="D8" s="27" t="s">
        <v>12</v>
      </c>
      <c r="E8" s="27" t="s">
        <v>985</v>
      </c>
      <c r="F8" s="27" t="s">
        <v>43</v>
      </c>
      <c r="G8" s="27" t="s">
        <v>38</v>
      </c>
      <c r="H8" s="27" t="s">
        <v>958</v>
      </c>
      <c r="I8" s="30" t="str">
        <f t="shared" si="0"/>
        <v>▽市民体育大会剣道競技</v>
      </c>
    </row>
    <row r="9" spans="1:9" s="15" customFormat="1" ht="62.25" customHeight="1">
      <c r="A9" s="27" t="s">
        <v>986</v>
      </c>
      <c r="B9" s="27" t="s">
        <v>987</v>
      </c>
      <c r="C9" s="26" t="s">
        <v>988</v>
      </c>
      <c r="D9" s="29" t="s">
        <v>1306</v>
      </c>
      <c r="E9" s="27" t="s">
        <v>8</v>
      </c>
      <c r="F9" s="27" t="s">
        <v>989</v>
      </c>
      <c r="G9" s="27" t="s">
        <v>990</v>
      </c>
      <c r="H9" s="27" t="s">
        <v>991</v>
      </c>
      <c r="I9" s="20" t="str">
        <f t="shared" si="0"/>
        <v>▽ちょこっとウォーキング</v>
      </c>
    </row>
    <row r="10" spans="1:9" s="15" customFormat="1" ht="56.25" customHeight="1">
      <c r="A10" s="27" t="s">
        <v>992</v>
      </c>
      <c r="B10" s="27" t="s">
        <v>993</v>
      </c>
      <c r="C10" s="26" t="s">
        <v>994</v>
      </c>
      <c r="D10" s="27" t="s">
        <v>12</v>
      </c>
      <c r="E10" s="27" t="s">
        <v>869</v>
      </c>
      <c r="F10" s="27" t="s">
        <v>957</v>
      </c>
      <c r="G10" s="27" t="s">
        <v>38</v>
      </c>
      <c r="H10" s="27" t="s">
        <v>958</v>
      </c>
      <c r="I10" s="20" t="str">
        <f t="shared" si="0"/>
        <v>▽市民体育大会柔道競技</v>
      </c>
    </row>
    <row r="11" spans="1:9" s="15" customFormat="1" ht="48.75" customHeight="1">
      <c r="A11" s="27" t="s">
        <v>995</v>
      </c>
      <c r="B11" s="27" t="s">
        <v>996</v>
      </c>
      <c r="C11" s="26" t="s">
        <v>997</v>
      </c>
      <c r="D11" s="27" t="s">
        <v>973</v>
      </c>
      <c r="E11" s="27" t="s">
        <v>998</v>
      </c>
      <c r="F11" s="27" t="s">
        <v>989</v>
      </c>
      <c r="G11" s="27" t="s">
        <v>38</v>
      </c>
      <c r="H11" s="27" t="s">
        <v>958</v>
      </c>
      <c r="I11" s="20" t="str">
        <f t="shared" si="0"/>
        <v>▽市民体育大会インディアカ競技</v>
      </c>
    </row>
    <row r="12" spans="1:9" s="15" customFormat="1" ht="88.5" customHeight="1">
      <c r="A12" s="27" t="s">
        <v>999</v>
      </c>
      <c r="B12" s="27" t="s">
        <v>1000</v>
      </c>
      <c r="C12" s="26" t="s">
        <v>1001</v>
      </c>
      <c r="D12" s="27" t="s">
        <v>1002</v>
      </c>
      <c r="E12" s="27" t="s">
        <v>1003</v>
      </c>
      <c r="F12" s="27" t="s">
        <v>43</v>
      </c>
      <c r="G12" s="27" t="s">
        <v>38</v>
      </c>
      <c r="H12" s="27" t="s">
        <v>958</v>
      </c>
      <c r="I12" s="20" t="str">
        <f t="shared" si="0"/>
        <v>▽市民体育大会硬式テニス競技</v>
      </c>
    </row>
    <row r="13" spans="1:9" s="15" customFormat="1" ht="51.75" customHeight="1">
      <c r="A13" s="27" t="s">
        <v>1004</v>
      </c>
      <c r="B13" s="27" t="s">
        <v>1005</v>
      </c>
      <c r="C13" s="26" t="s">
        <v>1006</v>
      </c>
      <c r="D13" s="27" t="s">
        <v>12</v>
      </c>
      <c r="E13" s="27" t="s">
        <v>998</v>
      </c>
      <c r="F13" s="27" t="s">
        <v>1008</v>
      </c>
      <c r="G13" s="27" t="s">
        <v>38</v>
      </c>
      <c r="H13" s="27" t="s">
        <v>958</v>
      </c>
      <c r="I13" s="20" t="str">
        <f t="shared" si="0"/>
        <v>▽市民体育大会武術太極拳競技</v>
      </c>
    </row>
    <row r="14" spans="1:9" s="15" customFormat="1" ht="51" customHeight="1">
      <c r="A14" s="27" t="s">
        <v>1009</v>
      </c>
      <c r="B14" s="27" t="s">
        <v>1010</v>
      </c>
      <c r="C14" s="26" t="s">
        <v>1011</v>
      </c>
      <c r="D14" s="27" t="s">
        <v>12</v>
      </c>
      <c r="E14" s="27" t="s">
        <v>1012</v>
      </c>
      <c r="F14" s="27" t="s">
        <v>957</v>
      </c>
      <c r="G14" s="27" t="s">
        <v>38</v>
      </c>
      <c r="H14" s="27" t="s">
        <v>958</v>
      </c>
      <c r="I14" s="20" t="str">
        <f t="shared" si="0"/>
        <v>▽市民体育大会空手道競技</v>
      </c>
    </row>
    <row r="15" spans="1:9" s="15" customFormat="1" ht="66.75" customHeight="1">
      <c r="A15" s="27" t="s">
        <v>1307</v>
      </c>
      <c r="B15" s="94" t="s">
        <v>1308</v>
      </c>
      <c r="C15" s="26" t="s">
        <v>1013</v>
      </c>
      <c r="D15" s="27" t="s">
        <v>1014</v>
      </c>
      <c r="E15" s="27" t="s">
        <v>8</v>
      </c>
      <c r="F15" s="27" t="s">
        <v>1015</v>
      </c>
      <c r="G15" s="27" t="s">
        <v>990</v>
      </c>
      <c r="H15" s="27" t="s">
        <v>991</v>
      </c>
      <c r="I15" s="20" t="str">
        <f t="shared" si="0"/>
        <v>▽親子でスポーツ体験会</v>
      </c>
    </row>
    <row r="16" spans="1:9" s="15" customFormat="1" ht="123" customHeight="1">
      <c r="A16" s="27" t="s">
        <v>986</v>
      </c>
      <c r="B16" s="29" t="s">
        <v>1309</v>
      </c>
      <c r="C16" s="26" t="s">
        <v>1016</v>
      </c>
      <c r="D16" s="27" t="s">
        <v>1017</v>
      </c>
      <c r="E16" s="27" t="s">
        <v>8</v>
      </c>
      <c r="F16" s="27" t="s">
        <v>1015</v>
      </c>
      <c r="G16" s="27" t="s">
        <v>990</v>
      </c>
      <c r="H16" s="27" t="s">
        <v>991</v>
      </c>
      <c r="I16" s="20" t="str">
        <f t="shared" si="0"/>
        <v>▽ちょこっとウォーキング</v>
      </c>
    </row>
    <row r="17" spans="1:9" s="15" customFormat="1" ht="54" customHeight="1">
      <c r="A17" s="27" t="s">
        <v>39</v>
      </c>
      <c r="B17" s="27" t="s">
        <v>1018</v>
      </c>
      <c r="C17" s="26" t="s">
        <v>1019</v>
      </c>
      <c r="D17" s="27" t="s">
        <v>12</v>
      </c>
      <c r="E17" s="27" t="s">
        <v>998</v>
      </c>
      <c r="F17" s="27" t="s">
        <v>1015</v>
      </c>
      <c r="G17" s="27" t="s">
        <v>38</v>
      </c>
      <c r="H17" s="27" t="s">
        <v>1020</v>
      </c>
      <c r="I17" s="20" t="str">
        <f t="shared" si="0"/>
        <v>▽市民体育大会バレーボール競技</v>
      </c>
    </row>
    <row r="18" spans="1:9" s="15" customFormat="1" ht="70.5" customHeight="1">
      <c r="A18" s="27" t="s">
        <v>1021</v>
      </c>
      <c r="B18" s="27" t="s">
        <v>1022</v>
      </c>
      <c r="C18" s="26" t="s">
        <v>1023</v>
      </c>
      <c r="D18" s="27" t="s">
        <v>1014</v>
      </c>
      <c r="E18" s="27" t="s">
        <v>8</v>
      </c>
      <c r="F18" s="27" t="s">
        <v>1015</v>
      </c>
      <c r="G18" s="27" t="s">
        <v>990</v>
      </c>
      <c r="H18" s="27" t="s">
        <v>991</v>
      </c>
      <c r="I18" s="20" t="str">
        <f t="shared" si="0"/>
        <v>▽ポールウォーキング体験教室</v>
      </c>
    </row>
    <row r="19" spans="1:9" s="15" customFormat="1" ht="92.25" customHeight="1">
      <c r="A19" s="27" t="s">
        <v>1024</v>
      </c>
      <c r="B19" s="27" t="s">
        <v>1025</v>
      </c>
      <c r="C19" s="26" t="s">
        <v>1026</v>
      </c>
      <c r="D19" s="27" t="s">
        <v>973</v>
      </c>
      <c r="E19" s="27" t="s">
        <v>998</v>
      </c>
      <c r="F19" s="27" t="s">
        <v>1015</v>
      </c>
      <c r="G19" s="27" t="s">
        <v>38</v>
      </c>
      <c r="H19" s="27" t="s">
        <v>1020</v>
      </c>
      <c r="I19" s="20" t="str">
        <f t="shared" si="0"/>
        <v>▽市民体育大会バドミントン競技</v>
      </c>
    </row>
    <row r="20" spans="1:9" s="15" customFormat="1" ht="75" customHeight="1">
      <c r="A20" s="27" t="s">
        <v>1027</v>
      </c>
      <c r="B20" s="27" t="s">
        <v>1028</v>
      </c>
      <c r="C20" s="26" t="s">
        <v>1029</v>
      </c>
      <c r="D20" s="27" t="s">
        <v>1030</v>
      </c>
      <c r="E20" s="27" t="s">
        <v>998</v>
      </c>
      <c r="F20" s="27" t="s">
        <v>1007</v>
      </c>
      <c r="G20" s="27" t="s">
        <v>38</v>
      </c>
      <c r="H20" s="27" t="s">
        <v>1020</v>
      </c>
      <c r="I20" s="20" t="str">
        <f t="shared" si="0"/>
        <v>▽市民体育大会ロードレース競技</v>
      </c>
    </row>
    <row r="21" spans="1:9" s="15" customFormat="1" ht="60.75" customHeight="1">
      <c r="A21" s="27" t="s">
        <v>1031</v>
      </c>
      <c r="B21" s="27" t="s">
        <v>1032</v>
      </c>
      <c r="C21" s="26" t="s">
        <v>1033</v>
      </c>
      <c r="D21" s="27" t="s">
        <v>12</v>
      </c>
      <c r="E21" s="27" t="s">
        <v>998</v>
      </c>
      <c r="F21" s="27" t="s">
        <v>1007</v>
      </c>
      <c r="G21" s="27" t="s">
        <v>38</v>
      </c>
      <c r="H21" s="27" t="s">
        <v>77</v>
      </c>
      <c r="I21" s="20" t="str">
        <f t="shared" si="0"/>
        <v>▽市民体育大会少林寺拳法競技</v>
      </c>
    </row>
    <row r="22" spans="1:9" s="15" customFormat="1" ht="13.5">
      <c r="A22" s="13"/>
      <c r="B22" s="13"/>
      <c r="C22" s="13"/>
      <c r="D22" s="13"/>
      <c r="E22" s="13"/>
      <c r="F22" s="13"/>
      <c r="G22" s="13"/>
      <c r="H22" s="13"/>
      <c r="I22" s="20" t="str">
        <f t="shared" si="0"/>
        <v>▽</v>
      </c>
    </row>
    <row r="23" spans="1:9" s="15" customFormat="1" ht="13.5">
      <c r="A23" s="13"/>
      <c r="B23" s="13"/>
      <c r="C23" s="13"/>
      <c r="D23" s="13"/>
      <c r="E23" s="13"/>
      <c r="F23" s="13"/>
      <c r="G23" s="13"/>
      <c r="H23" s="13"/>
      <c r="I23" s="20" t="str">
        <f t="shared" si="0"/>
        <v>▽</v>
      </c>
    </row>
    <row r="24" spans="1:9" s="15" customFormat="1" ht="13.5">
      <c r="A24" s="13"/>
      <c r="B24" s="13"/>
      <c r="C24" s="13"/>
      <c r="D24" s="13"/>
      <c r="E24" s="13"/>
      <c r="F24" s="13"/>
      <c r="G24" s="13"/>
      <c r="H24" s="13"/>
      <c r="I24" s="20" t="str">
        <f t="shared" si="0"/>
        <v>▽</v>
      </c>
    </row>
    <row r="25" spans="1:9" s="15" customFormat="1" ht="13.5">
      <c r="A25" s="13"/>
      <c r="B25" s="13"/>
      <c r="C25" s="13"/>
      <c r="D25" s="13"/>
      <c r="E25" s="13"/>
      <c r="F25" s="13"/>
      <c r="G25" s="13"/>
      <c r="H25" s="13"/>
      <c r="I25" s="20" t="str">
        <f t="shared" si="0"/>
        <v>▽</v>
      </c>
    </row>
    <row r="26" spans="1:9" s="15" customFormat="1" ht="13.5">
      <c r="A26" s="11"/>
      <c r="B26" s="11"/>
      <c r="C26" s="11"/>
      <c r="D26" s="11"/>
      <c r="E26" s="11"/>
      <c r="F26" s="11"/>
      <c r="G26" s="11"/>
      <c r="H26" s="11"/>
      <c r="I26" s="20" t="str">
        <f t="shared" si="0"/>
        <v>▽</v>
      </c>
    </row>
    <row r="27" spans="1:9" s="15" customFormat="1" ht="60" customHeight="1">
      <c r="I27" s="18"/>
    </row>
    <row r="28" spans="1:9" s="15" customFormat="1" ht="60" customHeight="1">
      <c r="I28" s="18"/>
    </row>
    <row r="29" spans="1:9" s="15" customFormat="1" ht="60" customHeight="1">
      <c r="I29" s="18"/>
    </row>
    <row r="30" spans="1:9" s="15" customFormat="1" ht="60" customHeight="1">
      <c r="I30" s="18"/>
    </row>
    <row r="31" spans="1:9" s="15" customFormat="1" ht="60" customHeight="1">
      <c r="I31" s="18"/>
    </row>
    <row r="32" spans="1:9" s="15" customFormat="1" ht="60" customHeight="1">
      <c r="I32" s="18"/>
    </row>
    <row r="33" spans="9:9" s="15" customFormat="1" ht="60" customHeight="1">
      <c r="I33" s="18"/>
    </row>
    <row r="34" spans="9:9" s="15" customFormat="1" ht="60" customHeight="1">
      <c r="I34" s="18"/>
    </row>
    <row r="35" spans="9:9" s="15" customFormat="1" ht="60" customHeight="1">
      <c r="I35" s="18"/>
    </row>
    <row r="36" spans="9:9" s="15" customFormat="1" ht="60" customHeight="1">
      <c r="I36" s="18"/>
    </row>
    <row r="37" spans="9:9" s="15" customFormat="1" ht="60" customHeight="1">
      <c r="I37" s="18"/>
    </row>
    <row r="38" spans="9:9" s="15" customFormat="1" ht="60" customHeight="1">
      <c r="I38" s="18"/>
    </row>
    <row r="39" spans="9:9" s="15" customFormat="1" ht="60" customHeight="1">
      <c r="I39" s="18"/>
    </row>
    <row r="40" spans="9:9" s="15" customFormat="1" ht="60" customHeight="1">
      <c r="I40" s="18"/>
    </row>
    <row r="41" spans="9:9" s="15" customFormat="1" ht="60" customHeight="1">
      <c r="I41" s="18"/>
    </row>
    <row r="42" spans="9:9" s="15" customFormat="1" ht="60" customHeight="1">
      <c r="I42" s="18"/>
    </row>
    <row r="43" spans="9:9" s="15" customFormat="1" ht="60" customHeight="1">
      <c r="I43" s="18"/>
    </row>
    <row r="44" spans="9:9" s="15" customFormat="1" ht="60" customHeight="1">
      <c r="I44" s="18"/>
    </row>
    <row r="45" spans="9:9" s="15" customFormat="1" ht="60" customHeight="1">
      <c r="I45" s="18"/>
    </row>
    <row r="46" spans="9:9" s="15" customFormat="1" ht="60" customHeight="1">
      <c r="I46" s="18"/>
    </row>
    <row r="47" spans="9:9" s="15" customFormat="1" ht="60" customHeight="1">
      <c r="I47" s="18"/>
    </row>
  </sheetData>
  <phoneticPr fontId="1"/>
  <dataValidations count="1">
    <dataValidation allowBlank="1" showErrorMessage="1" promptTitle="分類表" prompt="1　記念行事・フェスタ・イベント_x000a_2　スポーツ_x000a_3　生活・環境_x000a_4　趣味・教養_x000a_5　健康_x000a_6　子ども・保護者向け" sqref="A1:H1 A22:H1048576 I1:XFD1048576"/>
  </dataValidations>
  <pageMargins left="0.70866141732283472" right="0.70866141732283472" top="0.74803149606299213" bottom="0.74803149606299213" header="0.31496062992125984" footer="0.31496062992125984"/>
  <pageSetup paperSize="9" scale="87" firstPageNumber="3" orientation="portrait" useFirstPageNumber="1" r:id="rId1"/>
  <headerFooter>
    <oddHeader>&amp;C&amp;"-,太字"&amp;18スポーツ</oddHeader>
    <oddFooter>&amp;C&amp;"-,太字"&amp;20&amp;P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view="pageBreakPreview" zoomScale="75" zoomScaleNormal="60" zoomScaleSheetLayoutView="75" zoomScalePageLayoutView="70" workbookViewId="0">
      <selection activeCell="H6" sqref="H6"/>
    </sheetView>
  </sheetViews>
  <sheetFormatPr defaultRowHeight="60" customHeight="1"/>
  <cols>
    <col min="1" max="1" width="15" style="18" customWidth="1"/>
    <col min="2" max="2" width="16.375" style="18" customWidth="1"/>
    <col min="3" max="3" width="12.375" style="18" customWidth="1"/>
    <col min="4" max="4" width="12.5" style="18" customWidth="1"/>
    <col min="5" max="5" width="13.125" style="18" customWidth="1"/>
    <col min="6" max="6" width="12.25" style="18" customWidth="1"/>
    <col min="7" max="7" width="11.625" style="18" customWidth="1"/>
    <col min="8" max="8" width="9" style="18" customWidth="1"/>
    <col min="9" max="255" width="9" style="18"/>
    <col min="256" max="256" width="6.25" style="18" customWidth="1"/>
    <col min="257" max="258" width="30.625" style="18" customWidth="1"/>
    <col min="259" max="260" width="16.375" style="18" customWidth="1"/>
    <col min="261" max="261" width="11.375" style="18" customWidth="1"/>
    <col min="262" max="262" width="12.5" style="18" customWidth="1"/>
    <col min="263" max="264" width="11.25" style="18" customWidth="1"/>
    <col min="265" max="511" width="9" style="18"/>
    <col min="512" max="512" width="6.25" style="18" customWidth="1"/>
    <col min="513" max="514" width="30.625" style="18" customWidth="1"/>
    <col min="515" max="516" width="16.375" style="18" customWidth="1"/>
    <col min="517" max="517" width="11.375" style="18" customWidth="1"/>
    <col min="518" max="518" width="12.5" style="18" customWidth="1"/>
    <col min="519" max="520" width="11.25" style="18" customWidth="1"/>
    <col min="521" max="767" width="9" style="18"/>
    <col min="768" max="768" width="6.25" style="18" customWidth="1"/>
    <col min="769" max="770" width="30.625" style="18" customWidth="1"/>
    <col min="771" max="772" width="16.375" style="18" customWidth="1"/>
    <col min="773" max="773" width="11.375" style="18" customWidth="1"/>
    <col min="774" max="774" width="12.5" style="18" customWidth="1"/>
    <col min="775" max="776" width="11.25" style="18" customWidth="1"/>
    <col min="777" max="1023" width="9" style="18"/>
    <col min="1024" max="1024" width="6.25" style="18" customWidth="1"/>
    <col min="1025" max="1026" width="30.625" style="18" customWidth="1"/>
    <col min="1027" max="1028" width="16.375" style="18" customWidth="1"/>
    <col min="1029" max="1029" width="11.375" style="18" customWidth="1"/>
    <col min="1030" max="1030" width="12.5" style="18" customWidth="1"/>
    <col min="1031" max="1032" width="11.25" style="18" customWidth="1"/>
    <col min="1033" max="1279" width="9" style="18"/>
    <col min="1280" max="1280" width="6.25" style="18" customWidth="1"/>
    <col min="1281" max="1282" width="30.625" style="18" customWidth="1"/>
    <col min="1283" max="1284" width="16.375" style="18" customWidth="1"/>
    <col min="1285" max="1285" width="11.375" style="18" customWidth="1"/>
    <col min="1286" max="1286" width="12.5" style="18" customWidth="1"/>
    <col min="1287" max="1288" width="11.25" style="18" customWidth="1"/>
    <col min="1289" max="1535" width="9" style="18"/>
    <col min="1536" max="1536" width="6.25" style="18" customWidth="1"/>
    <col min="1537" max="1538" width="30.625" style="18" customWidth="1"/>
    <col min="1539" max="1540" width="16.375" style="18" customWidth="1"/>
    <col min="1541" max="1541" width="11.375" style="18" customWidth="1"/>
    <col min="1542" max="1542" width="12.5" style="18" customWidth="1"/>
    <col min="1543" max="1544" width="11.25" style="18" customWidth="1"/>
    <col min="1545" max="1791" width="9" style="18"/>
    <col min="1792" max="1792" width="6.25" style="18" customWidth="1"/>
    <col min="1793" max="1794" width="30.625" style="18" customWidth="1"/>
    <col min="1795" max="1796" width="16.375" style="18" customWidth="1"/>
    <col min="1797" max="1797" width="11.375" style="18" customWidth="1"/>
    <col min="1798" max="1798" width="12.5" style="18" customWidth="1"/>
    <col min="1799" max="1800" width="11.25" style="18" customWidth="1"/>
    <col min="1801" max="2047" width="9" style="18"/>
    <col min="2048" max="2048" width="6.25" style="18" customWidth="1"/>
    <col min="2049" max="2050" width="30.625" style="18" customWidth="1"/>
    <col min="2051" max="2052" width="16.375" style="18" customWidth="1"/>
    <col min="2053" max="2053" width="11.375" style="18" customWidth="1"/>
    <col min="2054" max="2054" width="12.5" style="18" customWidth="1"/>
    <col min="2055" max="2056" width="11.25" style="18" customWidth="1"/>
    <col min="2057" max="2303" width="9" style="18"/>
    <col min="2304" max="2304" width="6.25" style="18" customWidth="1"/>
    <col min="2305" max="2306" width="30.625" style="18" customWidth="1"/>
    <col min="2307" max="2308" width="16.375" style="18" customWidth="1"/>
    <col min="2309" max="2309" width="11.375" style="18" customWidth="1"/>
    <col min="2310" max="2310" width="12.5" style="18" customWidth="1"/>
    <col min="2311" max="2312" width="11.25" style="18" customWidth="1"/>
    <col min="2313" max="2559" width="9" style="18"/>
    <col min="2560" max="2560" width="6.25" style="18" customWidth="1"/>
    <col min="2561" max="2562" width="30.625" style="18" customWidth="1"/>
    <col min="2563" max="2564" width="16.375" style="18" customWidth="1"/>
    <col min="2565" max="2565" width="11.375" style="18" customWidth="1"/>
    <col min="2566" max="2566" width="12.5" style="18" customWidth="1"/>
    <col min="2567" max="2568" width="11.25" style="18" customWidth="1"/>
    <col min="2569" max="2815" width="9" style="18"/>
    <col min="2816" max="2816" width="6.25" style="18" customWidth="1"/>
    <col min="2817" max="2818" width="30.625" style="18" customWidth="1"/>
    <col min="2819" max="2820" width="16.375" style="18" customWidth="1"/>
    <col min="2821" max="2821" width="11.375" style="18" customWidth="1"/>
    <col min="2822" max="2822" width="12.5" style="18" customWidth="1"/>
    <col min="2823" max="2824" width="11.25" style="18" customWidth="1"/>
    <col min="2825" max="3071" width="9" style="18"/>
    <col min="3072" max="3072" width="6.25" style="18" customWidth="1"/>
    <col min="3073" max="3074" width="30.625" style="18" customWidth="1"/>
    <col min="3075" max="3076" width="16.375" style="18" customWidth="1"/>
    <col min="3077" max="3077" width="11.375" style="18" customWidth="1"/>
    <col min="3078" max="3078" width="12.5" style="18" customWidth="1"/>
    <col min="3079" max="3080" width="11.25" style="18" customWidth="1"/>
    <col min="3081" max="3327" width="9" style="18"/>
    <col min="3328" max="3328" width="6.25" style="18" customWidth="1"/>
    <col min="3329" max="3330" width="30.625" style="18" customWidth="1"/>
    <col min="3331" max="3332" width="16.375" style="18" customWidth="1"/>
    <col min="3333" max="3333" width="11.375" style="18" customWidth="1"/>
    <col min="3334" max="3334" width="12.5" style="18" customWidth="1"/>
    <col min="3335" max="3336" width="11.25" style="18" customWidth="1"/>
    <col min="3337" max="3583" width="9" style="18"/>
    <col min="3584" max="3584" width="6.25" style="18" customWidth="1"/>
    <col min="3585" max="3586" width="30.625" style="18" customWidth="1"/>
    <col min="3587" max="3588" width="16.375" style="18" customWidth="1"/>
    <col min="3589" max="3589" width="11.375" style="18" customWidth="1"/>
    <col min="3590" max="3590" width="12.5" style="18" customWidth="1"/>
    <col min="3591" max="3592" width="11.25" style="18" customWidth="1"/>
    <col min="3593" max="3839" width="9" style="18"/>
    <col min="3840" max="3840" width="6.25" style="18" customWidth="1"/>
    <col min="3841" max="3842" width="30.625" style="18" customWidth="1"/>
    <col min="3843" max="3844" width="16.375" style="18" customWidth="1"/>
    <col min="3845" max="3845" width="11.375" style="18" customWidth="1"/>
    <col min="3846" max="3846" width="12.5" style="18" customWidth="1"/>
    <col min="3847" max="3848" width="11.25" style="18" customWidth="1"/>
    <col min="3849" max="4095" width="9" style="18"/>
    <col min="4096" max="4096" width="6.25" style="18" customWidth="1"/>
    <col min="4097" max="4098" width="30.625" style="18" customWidth="1"/>
    <col min="4099" max="4100" width="16.375" style="18" customWidth="1"/>
    <col min="4101" max="4101" width="11.375" style="18" customWidth="1"/>
    <col min="4102" max="4102" width="12.5" style="18" customWidth="1"/>
    <col min="4103" max="4104" width="11.25" style="18" customWidth="1"/>
    <col min="4105" max="4351" width="9" style="18"/>
    <col min="4352" max="4352" width="6.25" style="18" customWidth="1"/>
    <col min="4353" max="4354" width="30.625" style="18" customWidth="1"/>
    <col min="4355" max="4356" width="16.375" style="18" customWidth="1"/>
    <col min="4357" max="4357" width="11.375" style="18" customWidth="1"/>
    <col min="4358" max="4358" width="12.5" style="18" customWidth="1"/>
    <col min="4359" max="4360" width="11.25" style="18" customWidth="1"/>
    <col min="4361" max="4607" width="9" style="18"/>
    <col min="4608" max="4608" width="6.25" style="18" customWidth="1"/>
    <col min="4609" max="4610" width="30.625" style="18" customWidth="1"/>
    <col min="4611" max="4612" width="16.375" style="18" customWidth="1"/>
    <col min="4613" max="4613" width="11.375" style="18" customWidth="1"/>
    <col min="4614" max="4614" width="12.5" style="18" customWidth="1"/>
    <col min="4615" max="4616" width="11.25" style="18" customWidth="1"/>
    <col min="4617" max="4863" width="9" style="18"/>
    <col min="4864" max="4864" width="6.25" style="18" customWidth="1"/>
    <col min="4865" max="4866" width="30.625" style="18" customWidth="1"/>
    <col min="4867" max="4868" width="16.375" style="18" customWidth="1"/>
    <col min="4869" max="4869" width="11.375" style="18" customWidth="1"/>
    <col min="4870" max="4870" width="12.5" style="18" customWidth="1"/>
    <col min="4871" max="4872" width="11.25" style="18" customWidth="1"/>
    <col min="4873" max="5119" width="9" style="18"/>
    <col min="5120" max="5120" width="6.25" style="18" customWidth="1"/>
    <col min="5121" max="5122" width="30.625" style="18" customWidth="1"/>
    <col min="5123" max="5124" width="16.375" style="18" customWidth="1"/>
    <col min="5125" max="5125" width="11.375" style="18" customWidth="1"/>
    <col min="5126" max="5126" width="12.5" style="18" customWidth="1"/>
    <col min="5127" max="5128" width="11.25" style="18" customWidth="1"/>
    <col min="5129" max="5375" width="9" style="18"/>
    <col min="5376" max="5376" width="6.25" style="18" customWidth="1"/>
    <col min="5377" max="5378" width="30.625" style="18" customWidth="1"/>
    <col min="5379" max="5380" width="16.375" style="18" customWidth="1"/>
    <col min="5381" max="5381" width="11.375" style="18" customWidth="1"/>
    <col min="5382" max="5382" width="12.5" style="18" customWidth="1"/>
    <col min="5383" max="5384" width="11.25" style="18" customWidth="1"/>
    <col min="5385" max="5631" width="9" style="18"/>
    <col min="5632" max="5632" width="6.25" style="18" customWidth="1"/>
    <col min="5633" max="5634" width="30.625" style="18" customWidth="1"/>
    <col min="5635" max="5636" width="16.375" style="18" customWidth="1"/>
    <col min="5637" max="5637" width="11.375" style="18" customWidth="1"/>
    <col min="5638" max="5638" width="12.5" style="18" customWidth="1"/>
    <col min="5639" max="5640" width="11.25" style="18" customWidth="1"/>
    <col min="5641" max="5887" width="9" style="18"/>
    <col min="5888" max="5888" width="6.25" style="18" customWidth="1"/>
    <col min="5889" max="5890" width="30.625" style="18" customWidth="1"/>
    <col min="5891" max="5892" width="16.375" style="18" customWidth="1"/>
    <col min="5893" max="5893" width="11.375" style="18" customWidth="1"/>
    <col min="5894" max="5894" width="12.5" style="18" customWidth="1"/>
    <col min="5895" max="5896" width="11.25" style="18" customWidth="1"/>
    <col min="5897" max="6143" width="9" style="18"/>
    <col min="6144" max="6144" width="6.25" style="18" customWidth="1"/>
    <col min="6145" max="6146" width="30.625" style="18" customWidth="1"/>
    <col min="6147" max="6148" width="16.375" style="18" customWidth="1"/>
    <col min="6149" max="6149" width="11.375" style="18" customWidth="1"/>
    <col min="6150" max="6150" width="12.5" style="18" customWidth="1"/>
    <col min="6151" max="6152" width="11.25" style="18" customWidth="1"/>
    <col min="6153" max="6399" width="9" style="18"/>
    <col min="6400" max="6400" width="6.25" style="18" customWidth="1"/>
    <col min="6401" max="6402" width="30.625" style="18" customWidth="1"/>
    <col min="6403" max="6404" width="16.375" style="18" customWidth="1"/>
    <col min="6405" max="6405" width="11.375" style="18" customWidth="1"/>
    <col min="6406" max="6406" width="12.5" style="18" customWidth="1"/>
    <col min="6407" max="6408" width="11.25" style="18" customWidth="1"/>
    <col min="6409" max="6655" width="9" style="18"/>
    <col min="6656" max="6656" width="6.25" style="18" customWidth="1"/>
    <col min="6657" max="6658" width="30.625" style="18" customWidth="1"/>
    <col min="6659" max="6660" width="16.375" style="18" customWidth="1"/>
    <col min="6661" max="6661" width="11.375" style="18" customWidth="1"/>
    <col min="6662" max="6662" width="12.5" style="18" customWidth="1"/>
    <col min="6663" max="6664" width="11.25" style="18" customWidth="1"/>
    <col min="6665" max="6911" width="9" style="18"/>
    <col min="6912" max="6912" width="6.25" style="18" customWidth="1"/>
    <col min="6913" max="6914" width="30.625" style="18" customWidth="1"/>
    <col min="6915" max="6916" width="16.375" style="18" customWidth="1"/>
    <col min="6917" max="6917" width="11.375" style="18" customWidth="1"/>
    <col min="6918" max="6918" width="12.5" style="18" customWidth="1"/>
    <col min="6919" max="6920" width="11.25" style="18" customWidth="1"/>
    <col min="6921" max="7167" width="9" style="18"/>
    <col min="7168" max="7168" width="6.25" style="18" customWidth="1"/>
    <col min="7169" max="7170" width="30.625" style="18" customWidth="1"/>
    <col min="7171" max="7172" width="16.375" style="18" customWidth="1"/>
    <col min="7173" max="7173" width="11.375" style="18" customWidth="1"/>
    <col min="7174" max="7174" width="12.5" style="18" customWidth="1"/>
    <col min="7175" max="7176" width="11.25" style="18" customWidth="1"/>
    <col min="7177" max="7423" width="9" style="18"/>
    <col min="7424" max="7424" width="6.25" style="18" customWidth="1"/>
    <col min="7425" max="7426" width="30.625" style="18" customWidth="1"/>
    <col min="7427" max="7428" width="16.375" style="18" customWidth="1"/>
    <col min="7429" max="7429" width="11.375" style="18" customWidth="1"/>
    <col min="7430" max="7430" width="12.5" style="18" customWidth="1"/>
    <col min="7431" max="7432" width="11.25" style="18" customWidth="1"/>
    <col min="7433" max="7679" width="9" style="18"/>
    <col min="7680" max="7680" width="6.25" style="18" customWidth="1"/>
    <col min="7681" max="7682" width="30.625" style="18" customWidth="1"/>
    <col min="7683" max="7684" width="16.375" style="18" customWidth="1"/>
    <col min="7685" max="7685" width="11.375" style="18" customWidth="1"/>
    <col min="7686" max="7686" width="12.5" style="18" customWidth="1"/>
    <col min="7687" max="7688" width="11.25" style="18" customWidth="1"/>
    <col min="7689" max="7935" width="9" style="18"/>
    <col min="7936" max="7936" width="6.25" style="18" customWidth="1"/>
    <col min="7937" max="7938" width="30.625" style="18" customWidth="1"/>
    <col min="7939" max="7940" width="16.375" style="18" customWidth="1"/>
    <col min="7941" max="7941" width="11.375" style="18" customWidth="1"/>
    <col min="7942" max="7942" width="12.5" style="18" customWidth="1"/>
    <col min="7943" max="7944" width="11.25" style="18" customWidth="1"/>
    <col min="7945" max="8191" width="9" style="18"/>
    <col min="8192" max="8192" width="6.25" style="18" customWidth="1"/>
    <col min="8193" max="8194" width="30.625" style="18" customWidth="1"/>
    <col min="8195" max="8196" width="16.375" style="18" customWidth="1"/>
    <col min="8197" max="8197" width="11.375" style="18" customWidth="1"/>
    <col min="8198" max="8198" width="12.5" style="18" customWidth="1"/>
    <col min="8199" max="8200" width="11.25" style="18" customWidth="1"/>
    <col min="8201" max="8447" width="9" style="18"/>
    <col min="8448" max="8448" width="6.25" style="18" customWidth="1"/>
    <col min="8449" max="8450" width="30.625" style="18" customWidth="1"/>
    <col min="8451" max="8452" width="16.375" style="18" customWidth="1"/>
    <col min="8453" max="8453" width="11.375" style="18" customWidth="1"/>
    <col min="8454" max="8454" width="12.5" style="18" customWidth="1"/>
    <col min="8455" max="8456" width="11.25" style="18" customWidth="1"/>
    <col min="8457" max="8703" width="9" style="18"/>
    <col min="8704" max="8704" width="6.25" style="18" customWidth="1"/>
    <col min="8705" max="8706" width="30.625" style="18" customWidth="1"/>
    <col min="8707" max="8708" width="16.375" style="18" customWidth="1"/>
    <col min="8709" max="8709" width="11.375" style="18" customWidth="1"/>
    <col min="8710" max="8710" width="12.5" style="18" customWidth="1"/>
    <col min="8711" max="8712" width="11.25" style="18" customWidth="1"/>
    <col min="8713" max="8959" width="9" style="18"/>
    <col min="8960" max="8960" width="6.25" style="18" customWidth="1"/>
    <col min="8961" max="8962" width="30.625" style="18" customWidth="1"/>
    <col min="8963" max="8964" width="16.375" style="18" customWidth="1"/>
    <col min="8965" max="8965" width="11.375" style="18" customWidth="1"/>
    <col min="8966" max="8966" width="12.5" style="18" customWidth="1"/>
    <col min="8967" max="8968" width="11.25" style="18" customWidth="1"/>
    <col min="8969" max="9215" width="9" style="18"/>
    <col min="9216" max="9216" width="6.25" style="18" customWidth="1"/>
    <col min="9217" max="9218" width="30.625" style="18" customWidth="1"/>
    <col min="9219" max="9220" width="16.375" style="18" customWidth="1"/>
    <col min="9221" max="9221" width="11.375" style="18" customWidth="1"/>
    <col min="9222" max="9222" width="12.5" style="18" customWidth="1"/>
    <col min="9223" max="9224" width="11.25" style="18" customWidth="1"/>
    <col min="9225" max="9471" width="9" style="18"/>
    <col min="9472" max="9472" width="6.25" style="18" customWidth="1"/>
    <col min="9473" max="9474" width="30.625" style="18" customWidth="1"/>
    <col min="9475" max="9476" width="16.375" style="18" customWidth="1"/>
    <col min="9477" max="9477" width="11.375" style="18" customWidth="1"/>
    <col min="9478" max="9478" width="12.5" style="18" customWidth="1"/>
    <col min="9479" max="9480" width="11.25" style="18" customWidth="1"/>
    <col min="9481" max="9727" width="9" style="18"/>
    <col min="9728" max="9728" width="6.25" style="18" customWidth="1"/>
    <col min="9729" max="9730" width="30.625" style="18" customWidth="1"/>
    <col min="9731" max="9732" width="16.375" style="18" customWidth="1"/>
    <col min="9733" max="9733" width="11.375" style="18" customWidth="1"/>
    <col min="9734" max="9734" width="12.5" style="18" customWidth="1"/>
    <col min="9735" max="9736" width="11.25" style="18" customWidth="1"/>
    <col min="9737" max="9983" width="9" style="18"/>
    <col min="9984" max="9984" width="6.25" style="18" customWidth="1"/>
    <col min="9985" max="9986" width="30.625" style="18" customWidth="1"/>
    <col min="9987" max="9988" width="16.375" style="18" customWidth="1"/>
    <col min="9989" max="9989" width="11.375" style="18" customWidth="1"/>
    <col min="9990" max="9990" width="12.5" style="18" customWidth="1"/>
    <col min="9991" max="9992" width="11.25" style="18" customWidth="1"/>
    <col min="9993" max="10239" width="9" style="18"/>
    <col min="10240" max="10240" width="6.25" style="18" customWidth="1"/>
    <col min="10241" max="10242" width="30.625" style="18" customWidth="1"/>
    <col min="10243" max="10244" width="16.375" style="18" customWidth="1"/>
    <col min="10245" max="10245" width="11.375" style="18" customWidth="1"/>
    <col min="10246" max="10246" width="12.5" style="18" customWidth="1"/>
    <col min="10247" max="10248" width="11.25" style="18" customWidth="1"/>
    <col min="10249" max="10495" width="9" style="18"/>
    <col min="10496" max="10496" width="6.25" style="18" customWidth="1"/>
    <col min="10497" max="10498" width="30.625" style="18" customWidth="1"/>
    <col min="10499" max="10500" width="16.375" style="18" customWidth="1"/>
    <col min="10501" max="10501" width="11.375" style="18" customWidth="1"/>
    <col min="10502" max="10502" width="12.5" style="18" customWidth="1"/>
    <col min="10503" max="10504" width="11.25" style="18" customWidth="1"/>
    <col min="10505" max="10751" width="9" style="18"/>
    <col min="10752" max="10752" width="6.25" style="18" customWidth="1"/>
    <col min="10753" max="10754" width="30.625" style="18" customWidth="1"/>
    <col min="10755" max="10756" width="16.375" style="18" customWidth="1"/>
    <col min="10757" max="10757" width="11.375" style="18" customWidth="1"/>
    <col min="10758" max="10758" width="12.5" style="18" customWidth="1"/>
    <col min="10759" max="10760" width="11.25" style="18" customWidth="1"/>
    <col min="10761" max="11007" width="9" style="18"/>
    <col min="11008" max="11008" width="6.25" style="18" customWidth="1"/>
    <col min="11009" max="11010" width="30.625" style="18" customWidth="1"/>
    <col min="11011" max="11012" width="16.375" style="18" customWidth="1"/>
    <col min="11013" max="11013" width="11.375" style="18" customWidth="1"/>
    <col min="11014" max="11014" width="12.5" style="18" customWidth="1"/>
    <col min="11015" max="11016" width="11.25" style="18" customWidth="1"/>
    <col min="11017" max="11263" width="9" style="18"/>
    <col min="11264" max="11264" width="6.25" style="18" customWidth="1"/>
    <col min="11265" max="11266" width="30.625" style="18" customWidth="1"/>
    <col min="11267" max="11268" width="16.375" style="18" customWidth="1"/>
    <col min="11269" max="11269" width="11.375" style="18" customWidth="1"/>
    <col min="11270" max="11270" width="12.5" style="18" customWidth="1"/>
    <col min="11271" max="11272" width="11.25" style="18" customWidth="1"/>
    <col min="11273" max="11519" width="9" style="18"/>
    <col min="11520" max="11520" width="6.25" style="18" customWidth="1"/>
    <col min="11521" max="11522" width="30.625" style="18" customWidth="1"/>
    <col min="11523" max="11524" width="16.375" style="18" customWidth="1"/>
    <col min="11525" max="11525" width="11.375" style="18" customWidth="1"/>
    <col min="11526" max="11526" width="12.5" style="18" customWidth="1"/>
    <col min="11527" max="11528" width="11.25" style="18" customWidth="1"/>
    <col min="11529" max="11775" width="9" style="18"/>
    <col min="11776" max="11776" width="6.25" style="18" customWidth="1"/>
    <col min="11777" max="11778" width="30.625" style="18" customWidth="1"/>
    <col min="11779" max="11780" width="16.375" style="18" customWidth="1"/>
    <col min="11781" max="11781" width="11.375" style="18" customWidth="1"/>
    <col min="11782" max="11782" width="12.5" style="18" customWidth="1"/>
    <col min="11783" max="11784" width="11.25" style="18" customWidth="1"/>
    <col min="11785" max="12031" width="9" style="18"/>
    <col min="12032" max="12032" width="6.25" style="18" customWidth="1"/>
    <col min="12033" max="12034" width="30.625" style="18" customWidth="1"/>
    <col min="12035" max="12036" width="16.375" style="18" customWidth="1"/>
    <col min="12037" max="12037" width="11.375" style="18" customWidth="1"/>
    <col min="12038" max="12038" width="12.5" style="18" customWidth="1"/>
    <col min="12039" max="12040" width="11.25" style="18" customWidth="1"/>
    <col min="12041" max="12287" width="9" style="18"/>
    <col min="12288" max="12288" width="6.25" style="18" customWidth="1"/>
    <col min="12289" max="12290" width="30.625" style="18" customWidth="1"/>
    <col min="12291" max="12292" width="16.375" style="18" customWidth="1"/>
    <col min="12293" max="12293" width="11.375" style="18" customWidth="1"/>
    <col min="12294" max="12294" width="12.5" style="18" customWidth="1"/>
    <col min="12295" max="12296" width="11.25" style="18" customWidth="1"/>
    <col min="12297" max="12543" width="9" style="18"/>
    <col min="12544" max="12544" width="6.25" style="18" customWidth="1"/>
    <col min="12545" max="12546" width="30.625" style="18" customWidth="1"/>
    <col min="12547" max="12548" width="16.375" style="18" customWidth="1"/>
    <col min="12549" max="12549" width="11.375" style="18" customWidth="1"/>
    <col min="12550" max="12550" width="12.5" style="18" customWidth="1"/>
    <col min="12551" max="12552" width="11.25" style="18" customWidth="1"/>
    <col min="12553" max="12799" width="9" style="18"/>
    <col min="12800" max="12800" width="6.25" style="18" customWidth="1"/>
    <col min="12801" max="12802" width="30.625" style="18" customWidth="1"/>
    <col min="12803" max="12804" width="16.375" style="18" customWidth="1"/>
    <col min="12805" max="12805" width="11.375" style="18" customWidth="1"/>
    <col min="12806" max="12806" width="12.5" style="18" customWidth="1"/>
    <col min="12807" max="12808" width="11.25" style="18" customWidth="1"/>
    <col min="12809" max="13055" width="9" style="18"/>
    <col min="13056" max="13056" width="6.25" style="18" customWidth="1"/>
    <col min="13057" max="13058" width="30.625" style="18" customWidth="1"/>
    <col min="13059" max="13060" width="16.375" style="18" customWidth="1"/>
    <col min="13061" max="13061" width="11.375" style="18" customWidth="1"/>
    <col min="13062" max="13062" width="12.5" style="18" customWidth="1"/>
    <col min="13063" max="13064" width="11.25" style="18" customWidth="1"/>
    <col min="13065" max="13311" width="9" style="18"/>
    <col min="13312" max="13312" width="6.25" style="18" customWidth="1"/>
    <col min="13313" max="13314" width="30.625" style="18" customWidth="1"/>
    <col min="13315" max="13316" width="16.375" style="18" customWidth="1"/>
    <col min="13317" max="13317" width="11.375" style="18" customWidth="1"/>
    <col min="13318" max="13318" width="12.5" style="18" customWidth="1"/>
    <col min="13319" max="13320" width="11.25" style="18" customWidth="1"/>
    <col min="13321" max="13567" width="9" style="18"/>
    <col min="13568" max="13568" width="6.25" style="18" customWidth="1"/>
    <col min="13569" max="13570" width="30.625" style="18" customWidth="1"/>
    <col min="13571" max="13572" width="16.375" style="18" customWidth="1"/>
    <col min="13573" max="13573" width="11.375" style="18" customWidth="1"/>
    <col min="13574" max="13574" width="12.5" style="18" customWidth="1"/>
    <col min="13575" max="13576" width="11.25" style="18" customWidth="1"/>
    <col min="13577" max="13823" width="9" style="18"/>
    <col min="13824" max="13824" width="6.25" style="18" customWidth="1"/>
    <col min="13825" max="13826" width="30.625" style="18" customWidth="1"/>
    <col min="13827" max="13828" width="16.375" style="18" customWidth="1"/>
    <col min="13829" max="13829" width="11.375" style="18" customWidth="1"/>
    <col min="13830" max="13830" width="12.5" style="18" customWidth="1"/>
    <col min="13831" max="13832" width="11.25" style="18" customWidth="1"/>
    <col min="13833" max="14079" width="9" style="18"/>
    <col min="14080" max="14080" width="6.25" style="18" customWidth="1"/>
    <col min="14081" max="14082" width="30.625" style="18" customWidth="1"/>
    <col min="14083" max="14084" width="16.375" style="18" customWidth="1"/>
    <col min="14085" max="14085" width="11.375" style="18" customWidth="1"/>
    <col min="14086" max="14086" width="12.5" style="18" customWidth="1"/>
    <col min="14087" max="14088" width="11.25" style="18" customWidth="1"/>
    <col min="14089" max="14335" width="9" style="18"/>
    <col min="14336" max="14336" width="6.25" style="18" customWidth="1"/>
    <col min="14337" max="14338" width="30.625" style="18" customWidth="1"/>
    <col min="14339" max="14340" width="16.375" style="18" customWidth="1"/>
    <col min="14341" max="14341" width="11.375" style="18" customWidth="1"/>
    <col min="14342" max="14342" width="12.5" style="18" customWidth="1"/>
    <col min="14343" max="14344" width="11.25" style="18" customWidth="1"/>
    <col min="14345" max="14591" width="9" style="18"/>
    <col min="14592" max="14592" width="6.25" style="18" customWidth="1"/>
    <col min="14593" max="14594" width="30.625" style="18" customWidth="1"/>
    <col min="14595" max="14596" width="16.375" style="18" customWidth="1"/>
    <col min="14597" max="14597" width="11.375" style="18" customWidth="1"/>
    <col min="14598" max="14598" width="12.5" style="18" customWidth="1"/>
    <col min="14599" max="14600" width="11.25" style="18" customWidth="1"/>
    <col min="14601" max="14847" width="9" style="18"/>
    <col min="14848" max="14848" width="6.25" style="18" customWidth="1"/>
    <col min="14849" max="14850" width="30.625" style="18" customWidth="1"/>
    <col min="14851" max="14852" width="16.375" style="18" customWidth="1"/>
    <col min="14853" max="14853" width="11.375" style="18" customWidth="1"/>
    <col min="14854" max="14854" width="12.5" style="18" customWidth="1"/>
    <col min="14855" max="14856" width="11.25" style="18" customWidth="1"/>
    <col min="14857" max="15103" width="9" style="18"/>
    <col min="15104" max="15104" width="6.25" style="18" customWidth="1"/>
    <col min="15105" max="15106" width="30.625" style="18" customWidth="1"/>
    <col min="15107" max="15108" width="16.375" style="18" customWidth="1"/>
    <col min="15109" max="15109" width="11.375" style="18" customWidth="1"/>
    <col min="15110" max="15110" width="12.5" style="18" customWidth="1"/>
    <col min="15111" max="15112" width="11.25" style="18" customWidth="1"/>
    <col min="15113" max="15359" width="9" style="18"/>
    <col min="15360" max="15360" width="6.25" style="18" customWidth="1"/>
    <col min="15361" max="15362" width="30.625" style="18" customWidth="1"/>
    <col min="15363" max="15364" width="16.375" style="18" customWidth="1"/>
    <col min="15365" max="15365" width="11.375" style="18" customWidth="1"/>
    <col min="15366" max="15366" width="12.5" style="18" customWidth="1"/>
    <col min="15367" max="15368" width="11.25" style="18" customWidth="1"/>
    <col min="15369" max="15615" width="9" style="18"/>
    <col min="15616" max="15616" width="6.25" style="18" customWidth="1"/>
    <col min="15617" max="15618" width="30.625" style="18" customWidth="1"/>
    <col min="15619" max="15620" width="16.375" style="18" customWidth="1"/>
    <col min="15621" max="15621" width="11.375" style="18" customWidth="1"/>
    <col min="15622" max="15622" width="12.5" style="18" customWidth="1"/>
    <col min="15623" max="15624" width="11.25" style="18" customWidth="1"/>
    <col min="15625" max="15871" width="9" style="18"/>
    <col min="15872" max="15872" width="6.25" style="18" customWidth="1"/>
    <col min="15873" max="15874" width="30.625" style="18" customWidth="1"/>
    <col min="15875" max="15876" width="16.375" style="18" customWidth="1"/>
    <col min="15877" max="15877" width="11.375" style="18" customWidth="1"/>
    <col min="15878" max="15878" width="12.5" style="18" customWidth="1"/>
    <col min="15879" max="15880" width="11.25" style="18" customWidth="1"/>
    <col min="15881" max="16127" width="9" style="18"/>
    <col min="16128" max="16128" width="6.25" style="18" customWidth="1"/>
    <col min="16129" max="16130" width="30.625" style="18" customWidth="1"/>
    <col min="16131" max="16132" width="16.375" style="18" customWidth="1"/>
    <col min="16133" max="16133" width="11.375" style="18" customWidth="1"/>
    <col min="16134" max="16134" width="12.5" style="18" customWidth="1"/>
    <col min="16135" max="16136" width="11.25" style="18" customWidth="1"/>
    <col min="16137" max="16384" width="9" style="18"/>
  </cols>
  <sheetData>
    <row r="1" spans="1:9" ht="60" customHeight="1">
      <c r="A1" s="19" t="s">
        <v>0</v>
      </c>
      <c r="B1" s="19" t="s">
        <v>1</v>
      </c>
      <c r="C1" s="19" t="s">
        <v>2</v>
      </c>
      <c r="D1" s="19" t="s">
        <v>3</v>
      </c>
      <c r="E1" s="19" t="s">
        <v>4</v>
      </c>
      <c r="F1" s="19" t="s">
        <v>5</v>
      </c>
      <c r="G1" s="19" t="s">
        <v>6</v>
      </c>
      <c r="H1" s="19" t="s">
        <v>7</v>
      </c>
    </row>
    <row r="2" spans="1:9" s="15" customFormat="1" ht="87.75" customHeight="1">
      <c r="A2" s="26" t="s">
        <v>207</v>
      </c>
      <c r="B2" s="36" t="s">
        <v>208</v>
      </c>
      <c r="C2" s="26" t="s">
        <v>209</v>
      </c>
      <c r="D2" s="27" t="s">
        <v>210</v>
      </c>
      <c r="E2" s="26" t="s">
        <v>8</v>
      </c>
      <c r="F2" s="26" t="s">
        <v>211</v>
      </c>
      <c r="G2" s="26" t="s">
        <v>212</v>
      </c>
      <c r="H2" s="26" t="s">
        <v>1327</v>
      </c>
      <c r="I2" s="18" t="str">
        <f>"○"&amp;A2</f>
        <v>○成年後見制度説明会（相談会）</v>
      </c>
    </row>
    <row r="3" spans="1:9" s="15" customFormat="1" ht="100.5" customHeight="1">
      <c r="A3" s="26" t="s">
        <v>207</v>
      </c>
      <c r="B3" s="36" t="s">
        <v>213</v>
      </c>
      <c r="C3" s="26" t="s">
        <v>214</v>
      </c>
      <c r="D3" s="27" t="s">
        <v>210</v>
      </c>
      <c r="E3" s="26" t="s">
        <v>8</v>
      </c>
      <c r="F3" s="26" t="s">
        <v>211</v>
      </c>
      <c r="G3" s="26" t="s">
        <v>212</v>
      </c>
      <c r="H3" s="26" t="s">
        <v>1327</v>
      </c>
      <c r="I3" s="18" t="str">
        <f t="shared" ref="I3:I19" si="0">"○"&amp;A3</f>
        <v>○成年後見制度説明会（相談会）</v>
      </c>
    </row>
    <row r="4" spans="1:9" s="15" customFormat="1" ht="105.75" customHeight="1">
      <c r="A4" s="26" t="s">
        <v>207</v>
      </c>
      <c r="B4" s="36" t="s">
        <v>215</v>
      </c>
      <c r="C4" s="26" t="s">
        <v>216</v>
      </c>
      <c r="D4" s="27" t="s">
        <v>217</v>
      </c>
      <c r="E4" s="26" t="s">
        <v>8</v>
      </c>
      <c r="F4" s="26" t="s">
        <v>211</v>
      </c>
      <c r="G4" s="26" t="s">
        <v>212</v>
      </c>
      <c r="H4" s="26" t="s">
        <v>1327</v>
      </c>
      <c r="I4" s="18" t="str">
        <f t="shared" si="0"/>
        <v>○成年後見制度説明会（相談会）</v>
      </c>
    </row>
    <row r="5" spans="1:9" s="15" customFormat="1" ht="129" customHeight="1">
      <c r="A5" s="26" t="s">
        <v>207</v>
      </c>
      <c r="B5" s="44" t="s">
        <v>218</v>
      </c>
      <c r="C5" s="26" t="s">
        <v>219</v>
      </c>
      <c r="D5" s="27" t="s">
        <v>210</v>
      </c>
      <c r="E5" s="26" t="s">
        <v>8</v>
      </c>
      <c r="F5" s="26" t="s">
        <v>211</v>
      </c>
      <c r="G5" s="26" t="s">
        <v>212</v>
      </c>
      <c r="H5" s="26" t="s">
        <v>1327</v>
      </c>
      <c r="I5" s="18" t="str">
        <f t="shared" si="0"/>
        <v>○成年後見制度説明会（相談会）</v>
      </c>
    </row>
    <row r="6" spans="1:9" s="15" customFormat="1" ht="117" customHeight="1">
      <c r="A6" s="26" t="s">
        <v>207</v>
      </c>
      <c r="B6" s="46" t="s">
        <v>220</v>
      </c>
      <c r="C6" s="26" t="s">
        <v>221</v>
      </c>
      <c r="D6" s="27" t="s">
        <v>210</v>
      </c>
      <c r="E6" s="26" t="s">
        <v>8</v>
      </c>
      <c r="F6" s="26" t="s">
        <v>211</v>
      </c>
      <c r="G6" s="26" t="s">
        <v>212</v>
      </c>
      <c r="H6" s="26" t="s">
        <v>1327</v>
      </c>
      <c r="I6" s="18" t="str">
        <f t="shared" si="0"/>
        <v>○成年後見制度説明会（相談会）</v>
      </c>
    </row>
    <row r="7" spans="1:9" s="15" customFormat="1" ht="114.75" customHeight="1">
      <c r="A7" s="31" t="s">
        <v>474</v>
      </c>
      <c r="B7" s="31" t="s">
        <v>475</v>
      </c>
      <c r="C7" s="33" t="s">
        <v>476</v>
      </c>
      <c r="D7" s="31" t="s">
        <v>477</v>
      </c>
      <c r="E7" s="31" t="s">
        <v>8</v>
      </c>
      <c r="F7" s="31" t="s">
        <v>478</v>
      </c>
      <c r="G7" s="31" t="s">
        <v>479</v>
      </c>
      <c r="H7" s="31" t="s">
        <v>480</v>
      </c>
      <c r="I7" s="18" t="str">
        <f t="shared" si="0"/>
        <v>○ハローワーク八王子マザーズコーナー共催　子育て中の方で再就職を目指している方のパソコン教室</v>
      </c>
    </row>
    <row r="8" spans="1:9" s="15" customFormat="1" ht="113.25" customHeight="1">
      <c r="A8" s="31" t="s">
        <v>481</v>
      </c>
      <c r="B8" s="31" t="s">
        <v>482</v>
      </c>
      <c r="C8" s="33" t="s">
        <v>483</v>
      </c>
      <c r="D8" s="31" t="s">
        <v>484</v>
      </c>
      <c r="E8" s="31" t="s">
        <v>8</v>
      </c>
      <c r="F8" s="31" t="s">
        <v>485</v>
      </c>
      <c r="G8" s="31" t="s">
        <v>479</v>
      </c>
      <c r="H8" s="31" t="s">
        <v>480</v>
      </c>
      <c r="I8" s="18" t="str">
        <f t="shared" si="0"/>
        <v>○DV被害者支援のための講演会</v>
      </c>
    </row>
    <row r="9" spans="1:9" s="15" customFormat="1" ht="101.25" customHeight="1">
      <c r="A9" s="31" t="s">
        <v>486</v>
      </c>
      <c r="B9" s="31" t="s">
        <v>487</v>
      </c>
      <c r="C9" s="33" t="s">
        <v>488</v>
      </c>
      <c r="D9" s="49" t="s">
        <v>489</v>
      </c>
      <c r="E9" s="31" t="s">
        <v>8</v>
      </c>
      <c r="F9" s="31" t="s">
        <v>490</v>
      </c>
      <c r="G9" s="31" t="s">
        <v>479</v>
      </c>
      <c r="H9" s="31" t="s">
        <v>480</v>
      </c>
      <c r="I9" s="18" t="str">
        <f t="shared" si="0"/>
        <v>○女性防災リーダー育成講座</v>
      </c>
    </row>
    <row r="10" spans="1:9" s="15" customFormat="1" ht="96" customHeight="1">
      <c r="A10" s="27" t="s">
        <v>491</v>
      </c>
      <c r="B10" s="27" t="s">
        <v>492</v>
      </c>
      <c r="C10" s="26" t="s">
        <v>493</v>
      </c>
      <c r="D10" s="27" t="s">
        <v>494</v>
      </c>
      <c r="E10" s="31" t="s">
        <v>8</v>
      </c>
      <c r="F10" s="31" t="s">
        <v>485</v>
      </c>
      <c r="G10" s="31" t="s">
        <v>479</v>
      </c>
      <c r="H10" s="31" t="s">
        <v>480</v>
      </c>
      <c r="I10" s="18" t="str">
        <f t="shared" si="0"/>
        <v>○DV防止・啓発パネル展</v>
      </c>
    </row>
    <row r="11" spans="1:9" s="15" customFormat="1" ht="84" customHeight="1">
      <c r="A11" s="27" t="s">
        <v>495</v>
      </c>
      <c r="B11" s="27" t="s">
        <v>496</v>
      </c>
      <c r="C11" s="26" t="s">
        <v>497</v>
      </c>
      <c r="D11" s="27" t="s">
        <v>494</v>
      </c>
      <c r="E11" s="31" t="s">
        <v>8</v>
      </c>
      <c r="F11" s="31" t="s">
        <v>498</v>
      </c>
      <c r="G11" s="31" t="s">
        <v>479</v>
      </c>
      <c r="H11" s="31" t="s">
        <v>480</v>
      </c>
      <c r="I11" s="18" t="str">
        <f t="shared" si="0"/>
        <v>○性的マイノリティ理解促進パネル展</v>
      </c>
    </row>
    <row r="12" spans="1:9" s="15" customFormat="1" ht="81.75" customHeight="1">
      <c r="A12" s="27" t="s">
        <v>499</v>
      </c>
      <c r="B12" s="27" t="s">
        <v>500</v>
      </c>
      <c r="C12" s="26" t="s">
        <v>501</v>
      </c>
      <c r="D12" s="27" t="s">
        <v>502</v>
      </c>
      <c r="E12" s="27" t="s">
        <v>503</v>
      </c>
      <c r="F12" s="31" t="s">
        <v>504</v>
      </c>
      <c r="G12" s="31" t="s">
        <v>479</v>
      </c>
      <c r="H12" s="31" t="s">
        <v>480</v>
      </c>
      <c r="I12" s="18" t="str">
        <f t="shared" si="0"/>
        <v>○父親学級</v>
      </c>
    </row>
    <row r="13" spans="1:9" s="15" customFormat="1" ht="59.25" customHeight="1">
      <c r="A13" s="27" t="s">
        <v>505</v>
      </c>
      <c r="B13" s="27" t="s">
        <v>11</v>
      </c>
      <c r="C13" s="26" t="s">
        <v>506</v>
      </c>
      <c r="D13" s="49" t="s">
        <v>507</v>
      </c>
      <c r="E13" s="27" t="s">
        <v>508</v>
      </c>
      <c r="F13" s="31" t="s">
        <v>509</v>
      </c>
      <c r="G13" s="31" t="s">
        <v>479</v>
      </c>
      <c r="H13" s="31" t="s">
        <v>480</v>
      </c>
      <c r="I13" s="18" t="str">
        <f t="shared" si="0"/>
        <v>○楽しもう！レクリエーション</v>
      </c>
    </row>
    <row r="14" spans="1:9" s="15" customFormat="1" ht="98.25" customHeight="1">
      <c r="A14" s="27" t="s">
        <v>545</v>
      </c>
      <c r="B14" s="27" t="s">
        <v>546</v>
      </c>
      <c r="C14" s="26" t="s">
        <v>547</v>
      </c>
      <c r="D14" s="27" t="s">
        <v>548</v>
      </c>
      <c r="E14" s="27" t="s">
        <v>10</v>
      </c>
      <c r="F14" s="27" t="s">
        <v>549</v>
      </c>
      <c r="G14" s="27" t="s">
        <v>550</v>
      </c>
      <c r="H14" s="27" t="s">
        <v>543</v>
      </c>
      <c r="I14" s="18" t="str">
        <f t="shared" si="0"/>
        <v>○ひの市民活動支援センターまつり</v>
      </c>
    </row>
    <row r="15" spans="1:9" s="15" customFormat="1" ht="119.25" customHeight="1">
      <c r="A15" s="94" t="s">
        <v>1310</v>
      </c>
      <c r="B15" s="27" t="s">
        <v>551</v>
      </c>
      <c r="C15" s="26" t="s">
        <v>552</v>
      </c>
      <c r="D15" s="27" t="s">
        <v>553</v>
      </c>
      <c r="E15" s="27" t="s">
        <v>10</v>
      </c>
      <c r="F15" s="27" t="s">
        <v>554</v>
      </c>
      <c r="G15" s="27" t="s">
        <v>55</v>
      </c>
      <c r="H15" s="27" t="s">
        <v>544</v>
      </c>
      <c r="I15" s="18" t="str">
        <f t="shared" si="0"/>
        <v xml:space="preserve">○「市民によるコミュニティ再生を考える！」勉強会
「人とご縁を育む“場”づくり」
</v>
      </c>
    </row>
    <row r="16" spans="1:9" s="15" customFormat="1" ht="66.75" customHeight="1">
      <c r="A16" s="27" t="s">
        <v>624</v>
      </c>
      <c r="B16" s="27" t="s">
        <v>625</v>
      </c>
      <c r="C16" s="26" t="s">
        <v>626</v>
      </c>
      <c r="D16" s="27" t="s">
        <v>627</v>
      </c>
      <c r="E16" s="27" t="s">
        <v>628</v>
      </c>
      <c r="F16" s="27" t="s">
        <v>629</v>
      </c>
      <c r="G16" s="27" t="s">
        <v>630</v>
      </c>
      <c r="H16" s="27" t="s">
        <v>631</v>
      </c>
      <c r="I16" s="18" t="str">
        <f t="shared" si="0"/>
        <v>○自然観察会</v>
      </c>
    </row>
    <row r="17" spans="1:9" s="15" customFormat="1" ht="71.25" customHeight="1">
      <c r="A17" s="27" t="s">
        <v>624</v>
      </c>
      <c r="B17" s="27" t="s">
        <v>632</v>
      </c>
      <c r="C17" s="26" t="s">
        <v>633</v>
      </c>
      <c r="D17" s="27" t="s">
        <v>634</v>
      </c>
      <c r="E17" s="27" t="s">
        <v>628</v>
      </c>
      <c r="F17" s="27" t="s">
        <v>635</v>
      </c>
      <c r="G17" s="27" t="s">
        <v>630</v>
      </c>
      <c r="H17" s="27" t="s">
        <v>631</v>
      </c>
      <c r="I17" s="18" t="str">
        <f t="shared" si="0"/>
        <v>○自然観察会</v>
      </c>
    </row>
    <row r="18" spans="1:9" s="15" customFormat="1" ht="74.25" customHeight="1">
      <c r="A18" s="27" t="s">
        <v>624</v>
      </c>
      <c r="B18" s="27" t="s">
        <v>636</v>
      </c>
      <c r="C18" s="26" t="s">
        <v>637</v>
      </c>
      <c r="D18" s="27" t="s">
        <v>11</v>
      </c>
      <c r="E18" s="27" t="s">
        <v>628</v>
      </c>
      <c r="F18" s="27" t="s">
        <v>11</v>
      </c>
      <c r="G18" s="27" t="s">
        <v>630</v>
      </c>
      <c r="H18" s="27" t="s">
        <v>638</v>
      </c>
      <c r="I18" s="18" t="str">
        <f t="shared" si="0"/>
        <v>○自然観察会</v>
      </c>
    </row>
    <row r="19" spans="1:9" s="15" customFormat="1" ht="109.5" customHeight="1">
      <c r="A19" s="27" t="s">
        <v>639</v>
      </c>
      <c r="B19" s="27" t="s">
        <v>640</v>
      </c>
      <c r="C19" s="26" t="s">
        <v>641</v>
      </c>
      <c r="D19" s="27" t="s">
        <v>642</v>
      </c>
      <c r="E19" s="27" t="s">
        <v>10</v>
      </c>
      <c r="F19" s="27" t="s">
        <v>643</v>
      </c>
      <c r="G19" s="27" t="s">
        <v>630</v>
      </c>
      <c r="H19" s="27" t="s">
        <v>644</v>
      </c>
      <c r="I19" s="18" t="str">
        <f t="shared" si="0"/>
        <v>○日野用水開削450周年記念シンポジウム</v>
      </c>
    </row>
  </sheetData>
  <phoneticPr fontId="2"/>
  <dataValidations count="1">
    <dataValidation allowBlank="1" showErrorMessage="1" sqref="A1:H1 A20:H1048576 I1:XFD1048576"/>
  </dataValidations>
  <pageMargins left="0.70866141732283472" right="0.70866141732283472" top="0.74803149606299213" bottom="0.74803149606299213" header="0.31496062992125984" footer="0.31496062992125984"/>
  <pageSetup paperSize="9" scale="87" firstPageNumber="5" orientation="portrait" useFirstPageNumber="1" r:id="rId1"/>
  <headerFooter>
    <oddHeader>&amp;C&amp;"-,太字"&amp;18生活・環境</oddHeader>
    <oddFooter>&amp;C&amp;"-,太字"&amp;18&amp;P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view="pageBreakPreview" topLeftCell="A10" zoomScale="75" zoomScaleNormal="60" zoomScaleSheetLayoutView="75" zoomScalePageLayoutView="70" workbookViewId="0">
      <selection activeCell="I11" sqref="I11"/>
    </sheetView>
  </sheetViews>
  <sheetFormatPr defaultRowHeight="60" customHeight="1"/>
  <cols>
    <col min="1" max="1" width="15" style="22" customWidth="1"/>
    <col min="2" max="2" width="16.375" style="18" customWidth="1"/>
    <col min="3" max="3" width="12.375" style="18" customWidth="1"/>
    <col min="4" max="4" width="12.5" style="18" customWidth="1"/>
    <col min="5" max="5" width="13.125" style="18" customWidth="1"/>
    <col min="6" max="6" width="12.25" style="18" customWidth="1"/>
    <col min="7" max="7" width="11.625" style="18" customWidth="1"/>
    <col min="8" max="8" width="9" style="18" customWidth="1"/>
    <col min="9" max="9" width="21.875" style="18" bestFit="1" customWidth="1"/>
    <col min="10" max="255" width="9" style="18"/>
    <col min="256" max="256" width="6.25" style="18" customWidth="1"/>
    <col min="257" max="258" width="30.625" style="18" customWidth="1"/>
    <col min="259" max="260" width="16.375" style="18" customWidth="1"/>
    <col min="261" max="261" width="11.375" style="18" customWidth="1"/>
    <col min="262" max="262" width="12.5" style="18" customWidth="1"/>
    <col min="263" max="264" width="11.25" style="18" customWidth="1"/>
    <col min="265" max="511" width="9" style="18"/>
    <col min="512" max="512" width="6.25" style="18" customWidth="1"/>
    <col min="513" max="514" width="30.625" style="18" customWidth="1"/>
    <col min="515" max="516" width="16.375" style="18" customWidth="1"/>
    <col min="517" max="517" width="11.375" style="18" customWidth="1"/>
    <col min="518" max="518" width="12.5" style="18" customWidth="1"/>
    <col min="519" max="520" width="11.25" style="18" customWidth="1"/>
    <col min="521" max="767" width="9" style="18"/>
    <col min="768" max="768" width="6.25" style="18" customWidth="1"/>
    <col min="769" max="770" width="30.625" style="18" customWidth="1"/>
    <col min="771" max="772" width="16.375" style="18" customWidth="1"/>
    <col min="773" max="773" width="11.375" style="18" customWidth="1"/>
    <col min="774" max="774" width="12.5" style="18" customWidth="1"/>
    <col min="775" max="776" width="11.25" style="18" customWidth="1"/>
    <col min="777" max="1023" width="9" style="18"/>
    <col min="1024" max="1024" width="6.25" style="18" customWidth="1"/>
    <col min="1025" max="1026" width="30.625" style="18" customWidth="1"/>
    <col min="1027" max="1028" width="16.375" style="18" customWidth="1"/>
    <col min="1029" max="1029" width="11.375" style="18" customWidth="1"/>
    <col min="1030" max="1030" width="12.5" style="18" customWidth="1"/>
    <col min="1031" max="1032" width="11.25" style="18" customWidth="1"/>
    <col min="1033" max="1279" width="9" style="18"/>
    <col min="1280" max="1280" width="6.25" style="18" customWidth="1"/>
    <col min="1281" max="1282" width="30.625" style="18" customWidth="1"/>
    <col min="1283" max="1284" width="16.375" style="18" customWidth="1"/>
    <col min="1285" max="1285" width="11.375" style="18" customWidth="1"/>
    <col min="1286" max="1286" width="12.5" style="18" customWidth="1"/>
    <col min="1287" max="1288" width="11.25" style="18" customWidth="1"/>
    <col min="1289" max="1535" width="9" style="18"/>
    <col min="1536" max="1536" width="6.25" style="18" customWidth="1"/>
    <col min="1537" max="1538" width="30.625" style="18" customWidth="1"/>
    <col min="1539" max="1540" width="16.375" style="18" customWidth="1"/>
    <col min="1541" max="1541" width="11.375" style="18" customWidth="1"/>
    <col min="1542" max="1542" width="12.5" style="18" customWidth="1"/>
    <col min="1543" max="1544" width="11.25" style="18" customWidth="1"/>
    <col min="1545" max="1791" width="9" style="18"/>
    <col min="1792" max="1792" width="6.25" style="18" customWidth="1"/>
    <col min="1793" max="1794" width="30.625" style="18" customWidth="1"/>
    <col min="1795" max="1796" width="16.375" style="18" customWidth="1"/>
    <col min="1797" max="1797" width="11.375" style="18" customWidth="1"/>
    <col min="1798" max="1798" width="12.5" style="18" customWidth="1"/>
    <col min="1799" max="1800" width="11.25" style="18" customWidth="1"/>
    <col min="1801" max="2047" width="9" style="18"/>
    <col min="2048" max="2048" width="6.25" style="18" customWidth="1"/>
    <col min="2049" max="2050" width="30.625" style="18" customWidth="1"/>
    <col min="2051" max="2052" width="16.375" style="18" customWidth="1"/>
    <col min="2053" max="2053" width="11.375" style="18" customWidth="1"/>
    <col min="2054" max="2054" width="12.5" style="18" customWidth="1"/>
    <col min="2055" max="2056" width="11.25" style="18" customWidth="1"/>
    <col min="2057" max="2303" width="9" style="18"/>
    <col min="2304" max="2304" width="6.25" style="18" customWidth="1"/>
    <col min="2305" max="2306" width="30.625" style="18" customWidth="1"/>
    <col min="2307" max="2308" width="16.375" style="18" customWidth="1"/>
    <col min="2309" max="2309" width="11.375" style="18" customWidth="1"/>
    <col min="2310" max="2310" width="12.5" style="18" customWidth="1"/>
    <col min="2311" max="2312" width="11.25" style="18" customWidth="1"/>
    <col min="2313" max="2559" width="9" style="18"/>
    <col min="2560" max="2560" width="6.25" style="18" customWidth="1"/>
    <col min="2561" max="2562" width="30.625" style="18" customWidth="1"/>
    <col min="2563" max="2564" width="16.375" style="18" customWidth="1"/>
    <col min="2565" max="2565" width="11.375" style="18" customWidth="1"/>
    <col min="2566" max="2566" width="12.5" style="18" customWidth="1"/>
    <col min="2567" max="2568" width="11.25" style="18" customWidth="1"/>
    <col min="2569" max="2815" width="9" style="18"/>
    <col min="2816" max="2816" width="6.25" style="18" customWidth="1"/>
    <col min="2817" max="2818" width="30.625" style="18" customWidth="1"/>
    <col min="2819" max="2820" width="16.375" style="18" customWidth="1"/>
    <col min="2821" max="2821" width="11.375" style="18" customWidth="1"/>
    <col min="2822" max="2822" width="12.5" style="18" customWidth="1"/>
    <col min="2823" max="2824" width="11.25" style="18" customWidth="1"/>
    <col min="2825" max="3071" width="9" style="18"/>
    <col min="3072" max="3072" width="6.25" style="18" customWidth="1"/>
    <col min="3073" max="3074" width="30.625" style="18" customWidth="1"/>
    <col min="3075" max="3076" width="16.375" style="18" customWidth="1"/>
    <col min="3077" max="3077" width="11.375" style="18" customWidth="1"/>
    <col min="3078" max="3078" width="12.5" style="18" customWidth="1"/>
    <col min="3079" max="3080" width="11.25" style="18" customWidth="1"/>
    <col min="3081" max="3327" width="9" style="18"/>
    <col min="3328" max="3328" width="6.25" style="18" customWidth="1"/>
    <col min="3329" max="3330" width="30.625" style="18" customWidth="1"/>
    <col min="3331" max="3332" width="16.375" style="18" customWidth="1"/>
    <col min="3333" max="3333" width="11.375" style="18" customWidth="1"/>
    <col min="3334" max="3334" width="12.5" style="18" customWidth="1"/>
    <col min="3335" max="3336" width="11.25" style="18" customWidth="1"/>
    <col min="3337" max="3583" width="9" style="18"/>
    <col min="3584" max="3584" width="6.25" style="18" customWidth="1"/>
    <col min="3585" max="3586" width="30.625" style="18" customWidth="1"/>
    <col min="3587" max="3588" width="16.375" style="18" customWidth="1"/>
    <col min="3589" max="3589" width="11.375" style="18" customWidth="1"/>
    <col min="3590" max="3590" width="12.5" style="18" customWidth="1"/>
    <col min="3591" max="3592" width="11.25" style="18" customWidth="1"/>
    <col min="3593" max="3839" width="9" style="18"/>
    <col min="3840" max="3840" width="6.25" style="18" customWidth="1"/>
    <col min="3841" max="3842" width="30.625" style="18" customWidth="1"/>
    <col min="3843" max="3844" width="16.375" style="18" customWidth="1"/>
    <col min="3845" max="3845" width="11.375" style="18" customWidth="1"/>
    <col min="3846" max="3846" width="12.5" style="18" customWidth="1"/>
    <col min="3847" max="3848" width="11.25" style="18" customWidth="1"/>
    <col min="3849" max="4095" width="9" style="18"/>
    <col min="4096" max="4096" width="6.25" style="18" customWidth="1"/>
    <col min="4097" max="4098" width="30.625" style="18" customWidth="1"/>
    <col min="4099" max="4100" width="16.375" style="18" customWidth="1"/>
    <col min="4101" max="4101" width="11.375" style="18" customWidth="1"/>
    <col min="4102" max="4102" width="12.5" style="18" customWidth="1"/>
    <col min="4103" max="4104" width="11.25" style="18" customWidth="1"/>
    <col min="4105" max="4351" width="9" style="18"/>
    <col min="4352" max="4352" width="6.25" style="18" customWidth="1"/>
    <col min="4353" max="4354" width="30.625" style="18" customWidth="1"/>
    <col min="4355" max="4356" width="16.375" style="18" customWidth="1"/>
    <col min="4357" max="4357" width="11.375" style="18" customWidth="1"/>
    <col min="4358" max="4358" width="12.5" style="18" customWidth="1"/>
    <col min="4359" max="4360" width="11.25" style="18" customWidth="1"/>
    <col min="4361" max="4607" width="9" style="18"/>
    <col min="4608" max="4608" width="6.25" style="18" customWidth="1"/>
    <col min="4609" max="4610" width="30.625" style="18" customWidth="1"/>
    <col min="4611" max="4612" width="16.375" style="18" customWidth="1"/>
    <col min="4613" max="4613" width="11.375" style="18" customWidth="1"/>
    <col min="4614" max="4614" width="12.5" style="18" customWidth="1"/>
    <col min="4615" max="4616" width="11.25" style="18" customWidth="1"/>
    <col min="4617" max="4863" width="9" style="18"/>
    <col min="4864" max="4864" width="6.25" style="18" customWidth="1"/>
    <col min="4865" max="4866" width="30.625" style="18" customWidth="1"/>
    <col min="4867" max="4868" width="16.375" style="18" customWidth="1"/>
    <col min="4869" max="4869" width="11.375" style="18" customWidth="1"/>
    <col min="4870" max="4870" width="12.5" style="18" customWidth="1"/>
    <col min="4871" max="4872" width="11.25" style="18" customWidth="1"/>
    <col min="4873" max="5119" width="9" style="18"/>
    <col min="5120" max="5120" width="6.25" style="18" customWidth="1"/>
    <col min="5121" max="5122" width="30.625" style="18" customWidth="1"/>
    <col min="5123" max="5124" width="16.375" style="18" customWidth="1"/>
    <col min="5125" max="5125" width="11.375" style="18" customWidth="1"/>
    <col min="5126" max="5126" width="12.5" style="18" customWidth="1"/>
    <col min="5127" max="5128" width="11.25" style="18" customWidth="1"/>
    <col min="5129" max="5375" width="9" style="18"/>
    <col min="5376" max="5376" width="6.25" style="18" customWidth="1"/>
    <col min="5377" max="5378" width="30.625" style="18" customWidth="1"/>
    <col min="5379" max="5380" width="16.375" style="18" customWidth="1"/>
    <col min="5381" max="5381" width="11.375" style="18" customWidth="1"/>
    <col min="5382" max="5382" width="12.5" style="18" customWidth="1"/>
    <col min="5383" max="5384" width="11.25" style="18" customWidth="1"/>
    <col min="5385" max="5631" width="9" style="18"/>
    <col min="5632" max="5632" width="6.25" style="18" customWidth="1"/>
    <col min="5633" max="5634" width="30.625" style="18" customWidth="1"/>
    <col min="5635" max="5636" width="16.375" style="18" customWidth="1"/>
    <col min="5637" max="5637" width="11.375" style="18" customWidth="1"/>
    <col min="5638" max="5638" width="12.5" style="18" customWidth="1"/>
    <col min="5639" max="5640" width="11.25" style="18" customWidth="1"/>
    <col min="5641" max="5887" width="9" style="18"/>
    <col min="5888" max="5888" width="6.25" style="18" customWidth="1"/>
    <col min="5889" max="5890" width="30.625" style="18" customWidth="1"/>
    <col min="5891" max="5892" width="16.375" style="18" customWidth="1"/>
    <col min="5893" max="5893" width="11.375" style="18" customWidth="1"/>
    <col min="5894" max="5894" width="12.5" style="18" customWidth="1"/>
    <col min="5895" max="5896" width="11.25" style="18" customWidth="1"/>
    <col min="5897" max="6143" width="9" style="18"/>
    <col min="6144" max="6144" width="6.25" style="18" customWidth="1"/>
    <col min="6145" max="6146" width="30.625" style="18" customWidth="1"/>
    <col min="6147" max="6148" width="16.375" style="18" customWidth="1"/>
    <col min="6149" max="6149" width="11.375" style="18" customWidth="1"/>
    <col min="6150" max="6150" width="12.5" style="18" customWidth="1"/>
    <col min="6151" max="6152" width="11.25" style="18" customWidth="1"/>
    <col min="6153" max="6399" width="9" style="18"/>
    <col min="6400" max="6400" width="6.25" style="18" customWidth="1"/>
    <col min="6401" max="6402" width="30.625" style="18" customWidth="1"/>
    <col min="6403" max="6404" width="16.375" style="18" customWidth="1"/>
    <col min="6405" max="6405" width="11.375" style="18" customWidth="1"/>
    <col min="6406" max="6406" width="12.5" style="18" customWidth="1"/>
    <col min="6407" max="6408" width="11.25" style="18" customWidth="1"/>
    <col min="6409" max="6655" width="9" style="18"/>
    <col min="6656" max="6656" width="6.25" style="18" customWidth="1"/>
    <col min="6657" max="6658" width="30.625" style="18" customWidth="1"/>
    <col min="6659" max="6660" width="16.375" style="18" customWidth="1"/>
    <col min="6661" max="6661" width="11.375" style="18" customWidth="1"/>
    <col min="6662" max="6662" width="12.5" style="18" customWidth="1"/>
    <col min="6663" max="6664" width="11.25" style="18" customWidth="1"/>
    <col min="6665" max="6911" width="9" style="18"/>
    <col min="6912" max="6912" width="6.25" style="18" customWidth="1"/>
    <col min="6913" max="6914" width="30.625" style="18" customWidth="1"/>
    <col min="6915" max="6916" width="16.375" style="18" customWidth="1"/>
    <col min="6917" max="6917" width="11.375" style="18" customWidth="1"/>
    <col min="6918" max="6918" width="12.5" style="18" customWidth="1"/>
    <col min="6919" max="6920" width="11.25" style="18" customWidth="1"/>
    <col min="6921" max="7167" width="9" style="18"/>
    <col min="7168" max="7168" width="6.25" style="18" customWidth="1"/>
    <col min="7169" max="7170" width="30.625" style="18" customWidth="1"/>
    <col min="7171" max="7172" width="16.375" style="18" customWidth="1"/>
    <col min="7173" max="7173" width="11.375" style="18" customWidth="1"/>
    <col min="7174" max="7174" width="12.5" style="18" customWidth="1"/>
    <col min="7175" max="7176" width="11.25" style="18" customWidth="1"/>
    <col min="7177" max="7423" width="9" style="18"/>
    <col min="7424" max="7424" width="6.25" style="18" customWidth="1"/>
    <col min="7425" max="7426" width="30.625" style="18" customWidth="1"/>
    <col min="7427" max="7428" width="16.375" style="18" customWidth="1"/>
    <col min="7429" max="7429" width="11.375" style="18" customWidth="1"/>
    <col min="7430" max="7430" width="12.5" style="18" customWidth="1"/>
    <col min="7431" max="7432" width="11.25" style="18" customWidth="1"/>
    <col min="7433" max="7679" width="9" style="18"/>
    <col min="7680" max="7680" width="6.25" style="18" customWidth="1"/>
    <col min="7681" max="7682" width="30.625" style="18" customWidth="1"/>
    <col min="7683" max="7684" width="16.375" style="18" customWidth="1"/>
    <col min="7685" max="7685" width="11.375" style="18" customWidth="1"/>
    <col min="7686" max="7686" width="12.5" style="18" customWidth="1"/>
    <col min="7687" max="7688" width="11.25" style="18" customWidth="1"/>
    <col min="7689" max="7935" width="9" style="18"/>
    <col min="7936" max="7936" width="6.25" style="18" customWidth="1"/>
    <col min="7937" max="7938" width="30.625" style="18" customWidth="1"/>
    <col min="7939" max="7940" width="16.375" style="18" customWidth="1"/>
    <col min="7941" max="7941" width="11.375" style="18" customWidth="1"/>
    <col min="7942" max="7942" width="12.5" style="18" customWidth="1"/>
    <col min="7943" max="7944" width="11.25" style="18" customWidth="1"/>
    <col min="7945" max="8191" width="9" style="18"/>
    <col min="8192" max="8192" width="6.25" style="18" customWidth="1"/>
    <col min="8193" max="8194" width="30.625" style="18" customWidth="1"/>
    <col min="8195" max="8196" width="16.375" style="18" customWidth="1"/>
    <col min="8197" max="8197" width="11.375" style="18" customWidth="1"/>
    <col min="8198" max="8198" width="12.5" style="18" customWidth="1"/>
    <col min="8199" max="8200" width="11.25" style="18" customWidth="1"/>
    <col min="8201" max="8447" width="9" style="18"/>
    <col min="8448" max="8448" width="6.25" style="18" customWidth="1"/>
    <col min="8449" max="8450" width="30.625" style="18" customWidth="1"/>
    <col min="8451" max="8452" width="16.375" style="18" customWidth="1"/>
    <col min="8453" max="8453" width="11.375" style="18" customWidth="1"/>
    <col min="8454" max="8454" width="12.5" style="18" customWidth="1"/>
    <col min="8455" max="8456" width="11.25" style="18" customWidth="1"/>
    <col min="8457" max="8703" width="9" style="18"/>
    <col min="8704" max="8704" width="6.25" style="18" customWidth="1"/>
    <col min="8705" max="8706" width="30.625" style="18" customWidth="1"/>
    <col min="8707" max="8708" width="16.375" style="18" customWidth="1"/>
    <col min="8709" max="8709" width="11.375" style="18" customWidth="1"/>
    <col min="8710" max="8710" width="12.5" style="18" customWidth="1"/>
    <col min="8711" max="8712" width="11.25" style="18" customWidth="1"/>
    <col min="8713" max="8959" width="9" style="18"/>
    <col min="8960" max="8960" width="6.25" style="18" customWidth="1"/>
    <col min="8961" max="8962" width="30.625" style="18" customWidth="1"/>
    <col min="8963" max="8964" width="16.375" style="18" customWidth="1"/>
    <col min="8965" max="8965" width="11.375" style="18" customWidth="1"/>
    <col min="8966" max="8966" width="12.5" style="18" customWidth="1"/>
    <col min="8967" max="8968" width="11.25" style="18" customWidth="1"/>
    <col min="8969" max="9215" width="9" style="18"/>
    <col min="9216" max="9216" width="6.25" style="18" customWidth="1"/>
    <col min="9217" max="9218" width="30.625" style="18" customWidth="1"/>
    <col min="9219" max="9220" width="16.375" style="18" customWidth="1"/>
    <col min="9221" max="9221" width="11.375" style="18" customWidth="1"/>
    <col min="9222" max="9222" width="12.5" style="18" customWidth="1"/>
    <col min="9223" max="9224" width="11.25" style="18" customWidth="1"/>
    <col min="9225" max="9471" width="9" style="18"/>
    <col min="9472" max="9472" width="6.25" style="18" customWidth="1"/>
    <col min="9473" max="9474" width="30.625" style="18" customWidth="1"/>
    <col min="9475" max="9476" width="16.375" style="18" customWidth="1"/>
    <col min="9477" max="9477" width="11.375" style="18" customWidth="1"/>
    <col min="9478" max="9478" width="12.5" style="18" customWidth="1"/>
    <col min="9479" max="9480" width="11.25" style="18" customWidth="1"/>
    <col min="9481" max="9727" width="9" style="18"/>
    <col min="9728" max="9728" width="6.25" style="18" customWidth="1"/>
    <col min="9729" max="9730" width="30.625" style="18" customWidth="1"/>
    <col min="9731" max="9732" width="16.375" style="18" customWidth="1"/>
    <col min="9733" max="9733" width="11.375" style="18" customWidth="1"/>
    <col min="9734" max="9734" width="12.5" style="18" customWidth="1"/>
    <col min="9735" max="9736" width="11.25" style="18" customWidth="1"/>
    <col min="9737" max="9983" width="9" style="18"/>
    <col min="9984" max="9984" width="6.25" style="18" customWidth="1"/>
    <col min="9985" max="9986" width="30.625" style="18" customWidth="1"/>
    <col min="9987" max="9988" width="16.375" style="18" customWidth="1"/>
    <col min="9989" max="9989" width="11.375" style="18" customWidth="1"/>
    <col min="9990" max="9990" width="12.5" style="18" customWidth="1"/>
    <col min="9991" max="9992" width="11.25" style="18" customWidth="1"/>
    <col min="9993" max="10239" width="9" style="18"/>
    <col min="10240" max="10240" width="6.25" style="18" customWidth="1"/>
    <col min="10241" max="10242" width="30.625" style="18" customWidth="1"/>
    <col min="10243" max="10244" width="16.375" style="18" customWidth="1"/>
    <col min="10245" max="10245" width="11.375" style="18" customWidth="1"/>
    <col min="10246" max="10246" width="12.5" style="18" customWidth="1"/>
    <col min="10247" max="10248" width="11.25" style="18" customWidth="1"/>
    <col min="10249" max="10495" width="9" style="18"/>
    <col min="10496" max="10496" width="6.25" style="18" customWidth="1"/>
    <col min="10497" max="10498" width="30.625" style="18" customWidth="1"/>
    <col min="10499" max="10500" width="16.375" style="18" customWidth="1"/>
    <col min="10501" max="10501" width="11.375" style="18" customWidth="1"/>
    <col min="10502" max="10502" width="12.5" style="18" customWidth="1"/>
    <col min="10503" max="10504" width="11.25" style="18" customWidth="1"/>
    <col min="10505" max="10751" width="9" style="18"/>
    <col min="10752" max="10752" width="6.25" style="18" customWidth="1"/>
    <col min="10753" max="10754" width="30.625" style="18" customWidth="1"/>
    <col min="10755" max="10756" width="16.375" style="18" customWidth="1"/>
    <col min="10757" max="10757" width="11.375" style="18" customWidth="1"/>
    <col min="10758" max="10758" width="12.5" style="18" customWidth="1"/>
    <col min="10759" max="10760" width="11.25" style="18" customWidth="1"/>
    <col min="10761" max="11007" width="9" style="18"/>
    <col min="11008" max="11008" width="6.25" style="18" customWidth="1"/>
    <col min="11009" max="11010" width="30.625" style="18" customWidth="1"/>
    <col min="11011" max="11012" width="16.375" style="18" customWidth="1"/>
    <col min="11013" max="11013" width="11.375" style="18" customWidth="1"/>
    <col min="11014" max="11014" width="12.5" style="18" customWidth="1"/>
    <col min="11015" max="11016" width="11.25" style="18" customWidth="1"/>
    <col min="11017" max="11263" width="9" style="18"/>
    <col min="11264" max="11264" width="6.25" style="18" customWidth="1"/>
    <col min="11265" max="11266" width="30.625" style="18" customWidth="1"/>
    <col min="11267" max="11268" width="16.375" style="18" customWidth="1"/>
    <col min="11269" max="11269" width="11.375" style="18" customWidth="1"/>
    <col min="11270" max="11270" width="12.5" style="18" customWidth="1"/>
    <col min="11271" max="11272" width="11.25" style="18" customWidth="1"/>
    <col min="11273" max="11519" width="9" style="18"/>
    <col min="11520" max="11520" width="6.25" style="18" customWidth="1"/>
    <col min="11521" max="11522" width="30.625" style="18" customWidth="1"/>
    <col min="11523" max="11524" width="16.375" style="18" customWidth="1"/>
    <col min="11525" max="11525" width="11.375" style="18" customWidth="1"/>
    <col min="11526" max="11526" width="12.5" style="18" customWidth="1"/>
    <col min="11527" max="11528" width="11.25" style="18" customWidth="1"/>
    <col min="11529" max="11775" width="9" style="18"/>
    <col min="11776" max="11776" width="6.25" style="18" customWidth="1"/>
    <col min="11777" max="11778" width="30.625" style="18" customWidth="1"/>
    <col min="11779" max="11780" width="16.375" style="18" customWidth="1"/>
    <col min="11781" max="11781" width="11.375" style="18" customWidth="1"/>
    <col min="11782" max="11782" width="12.5" style="18" customWidth="1"/>
    <col min="11783" max="11784" width="11.25" style="18" customWidth="1"/>
    <col min="11785" max="12031" width="9" style="18"/>
    <col min="12032" max="12032" width="6.25" style="18" customWidth="1"/>
    <col min="12033" max="12034" width="30.625" style="18" customWidth="1"/>
    <col min="12035" max="12036" width="16.375" style="18" customWidth="1"/>
    <col min="12037" max="12037" width="11.375" style="18" customWidth="1"/>
    <col min="12038" max="12038" width="12.5" style="18" customWidth="1"/>
    <col min="12039" max="12040" width="11.25" style="18" customWidth="1"/>
    <col min="12041" max="12287" width="9" style="18"/>
    <col min="12288" max="12288" width="6.25" style="18" customWidth="1"/>
    <col min="12289" max="12290" width="30.625" style="18" customWidth="1"/>
    <col min="12291" max="12292" width="16.375" style="18" customWidth="1"/>
    <col min="12293" max="12293" width="11.375" style="18" customWidth="1"/>
    <col min="12294" max="12294" width="12.5" style="18" customWidth="1"/>
    <col min="12295" max="12296" width="11.25" style="18" customWidth="1"/>
    <col min="12297" max="12543" width="9" style="18"/>
    <col min="12544" max="12544" width="6.25" style="18" customWidth="1"/>
    <col min="12545" max="12546" width="30.625" style="18" customWidth="1"/>
    <col min="12547" max="12548" width="16.375" style="18" customWidth="1"/>
    <col min="12549" max="12549" width="11.375" style="18" customWidth="1"/>
    <col min="12550" max="12550" width="12.5" style="18" customWidth="1"/>
    <col min="12551" max="12552" width="11.25" style="18" customWidth="1"/>
    <col min="12553" max="12799" width="9" style="18"/>
    <col min="12800" max="12800" width="6.25" style="18" customWidth="1"/>
    <col min="12801" max="12802" width="30.625" style="18" customWidth="1"/>
    <col min="12803" max="12804" width="16.375" style="18" customWidth="1"/>
    <col min="12805" max="12805" width="11.375" style="18" customWidth="1"/>
    <col min="12806" max="12806" width="12.5" style="18" customWidth="1"/>
    <col min="12807" max="12808" width="11.25" style="18" customWidth="1"/>
    <col min="12809" max="13055" width="9" style="18"/>
    <col min="13056" max="13056" width="6.25" style="18" customWidth="1"/>
    <col min="13057" max="13058" width="30.625" style="18" customWidth="1"/>
    <col min="13059" max="13060" width="16.375" style="18" customWidth="1"/>
    <col min="13061" max="13061" width="11.375" style="18" customWidth="1"/>
    <col min="13062" max="13062" width="12.5" style="18" customWidth="1"/>
    <col min="13063" max="13064" width="11.25" style="18" customWidth="1"/>
    <col min="13065" max="13311" width="9" style="18"/>
    <col min="13312" max="13312" width="6.25" style="18" customWidth="1"/>
    <col min="13313" max="13314" width="30.625" style="18" customWidth="1"/>
    <col min="13315" max="13316" width="16.375" style="18" customWidth="1"/>
    <col min="13317" max="13317" width="11.375" style="18" customWidth="1"/>
    <col min="13318" max="13318" width="12.5" style="18" customWidth="1"/>
    <col min="13319" max="13320" width="11.25" style="18" customWidth="1"/>
    <col min="13321" max="13567" width="9" style="18"/>
    <col min="13568" max="13568" width="6.25" style="18" customWidth="1"/>
    <col min="13569" max="13570" width="30.625" style="18" customWidth="1"/>
    <col min="13571" max="13572" width="16.375" style="18" customWidth="1"/>
    <col min="13573" max="13573" width="11.375" style="18" customWidth="1"/>
    <col min="13574" max="13574" width="12.5" style="18" customWidth="1"/>
    <col min="13575" max="13576" width="11.25" style="18" customWidth="1"/>
    <col min="13577" max="13823" width="9" style="18"/>
    <col min="13824" max="13824" width="6.25" style="18" customWidth="1"/>
    <col min="13825" max="13826" width="30.625" style="18" customWidth="1"/>
    <col min="13827" max="13828" width="16.375" style="18" customWidth="1"/>
    <col min="13829" max="13829" width="11.375" style="18" customWidth="1"/>
    <col min="13830" max="13830" width="12.5" style="18" customWidth="1"/>
    <col min="13831" max="13832" width="11.25" style="18" customWidth="1"/>
    <col min="13833" max="14079" width="9" style="18"/>
    <col min="14080" max="14080" width="6.25" style="18" customWidth="1"/>
    <col min="14081" max="14082" width="30.625" style="18" customWidth="1"/>
    <col min="14083" max="14084" width="16.375" style="18" customWidth="1"/>
    <col min="14085" max="14085" width="11.375" style="18" customWidth="1"/>
    <col min="14086" max="14086" width="12.5" style="18" customWidth="1"/>
    <col min="14087" max="14088" width="11.25" style="18" customWidth="1"/>
    <col min="14089" max="14335" width="9" style="18"/>
    <col min="14336" max="14336" width="6.25" style="18" customWidth="1"/>
    <col min="14337" max="14338" width="30.625" style="18" customWidth="1"/>
    <col min="14339" max="14340" width="16.375" style="18" customWidth="1"/>
    <col min="14341" max="14341" width="11.375" style="18" customWidth="1"/>
    <col min="14342" max="14342" width="12.5" style="18" customWidth="1"/>
    <col min="14343" max="14344" width="11.25" style="18" customWidth="1"/>
    <col min="14345" max="14591" width="9" style="18"/>
    <col min="14592" max="14592" width="6.25" style="18" customWidth="1"/>
    <col min="14593" max="14594" width="30.625" style="18" customWidth="1"/>
    <col min="14595" max="14596" width="16.375" style="18" customWidth="1"/>
    <col min="14597" max="14597" width="11.375" style="18" customWidth="1"/>
    <col min="14598" max="14598" width="12.5" style="18" customWidth="1"/>
    <col min="14599" max="14600" width="11.25" style="18" customWidth="1"/>
    <col min="14601" max="14847" width="9" style="18"/>
    <col min="14848" max="14848" width="6.25" style="18" customWidth="1"/>
    <col min="14849" max="14850" width="30.625" style="18" customWidth="1"/>
    <col min="14851" max="14852" width="16.375" style="18" customWidth="1"/>
    <col min="14853" max="14853" width="11.375" style="18" customWidth="1"/>
    <col min="14854" max="14854" width="12.5" style="18" customWidth="1"/>
    <col min="14855" max="14856" width="11.25" style="18" customWidth="1"/>
    <col min="14857" max="15103" width="9" style="18"/>
    <col min="15104" max="15104" width="6.25" style="18" customWidth="1"/>
    <col min="15105" max="15106" width="30.625" style="18" customWidth="1"/>
    <col min="15107" max="15108" width="16.375" style="18" customWidth="1"/>
    <col min="15109" max="15109" width="11.375" style="18" customWidth="1"/>
    <col min="15110" max="15110" width="12.5" style="18" customWidth="1"/>
    <col min="15111" max="15112" width="11.25" style="18" customWidth="1"/>
    <col min="15113" max="15359" width="9" style="18"/>
    <col min="15360" max="15360" width="6.25" style="18" customWidth="1"/>
    <col min="15361" max="15362" width="30.625" style="18" customWidth="1"/>
    <col min="15363" max="15364" width="16.375" style="18" customWidth="1"/>
    <col min="15365" max="15365" width="11.375" style="18" customWidth="1"/>
    <col min="15366" max="15366" width="12.5" style="18" customWidth="1"/>
    <col min="15367" max="15368" width="11.25" style="18" customWidth="1"/>
    <col min="15369" max="15615" width="9" style="18"/>
    <col min="15616" max="15616" width="6.25" style="18" customWidth="1"/>
    <col min="15617" max="15618" width="30.625" style="18" customWidth="1"/>
    <col min="15619" max="15620" width="16.375" style="18" customWidth="1"/>
    <col min="15621" max="15621" width="11.375" style="18" customWidth="1"/>
    <col min="15622" max="15622" width="12.5" style="18" customWidth="1"/>
    <col min="15623" max="15624" width="11.25" style="18" customWidth="1"/>
    <col min="15625" max="15871" width="9" style="18"/>
    <col min="15872" max="15872" width="6.25" style="18" customWidth="1"/>
    <col min="15873" max="15874" width="30.625" style="18" customWidth="1"/>
    <col min="15875" max="15876" width="16.375" style="18" customWidth="1"/>
    <col min="15877" max="15877" width="11.375" style="18" customWidth="1"/>
    <col min="15878" max="15878" width="12.5" style="18" customWidth="1"/>
    <col min="15879" max="15880" width="11.25" style="18" customWidth="1"/>
    <col min="15881" max="16127" width="9" style="18"/>
    <col min="16128" max="16128" width="6.25" style="18" customWidth="1"/>
    <col min="16129" max="16130" width="30.625" style="18" customWidth="1"/>
    <col min="16131" max="16132" width="16.375" style="18" customWidth="1"/>
    <col min="16133" max="16133" width="11.375" style="18" customWidth="1"/>
    <col min="16134" max="16134" width="12.5" style="18" customWidth="1"/>
    <col min="16135" max="16136" width="11.25" style="18" customWidth="1"/>
    <col min="16137" max="16384" width="9" style="18"/>
  </cols>
  <sheetData>
    <row r="1" spans="1:9" ht="60" customHeight="1">
      <c r="A1" s="21" t="s">
        <v>0</v>
      </c>
      <c r="B1" s="19" t="s">
        <v>1</v>
      </c>
      <c r="C1" s="19" t="s">
        <v>2</v>
      </c>
      <c r="D1" s="19" t="s">
        <v>3</v>
      </c>
      <c r="E1" s="19" t="s">
        <v>4</v>
      </c>
      <c r="F1" s="19" t="s">
        <v>5</v>
      </c>
      <c r="G1" s="19" t="s">
        <v>6</v>
      </c>
      <c r="H1" s="19" t="s">
        <v>7</v>
      </c>
    </row>
    <row r="2" spans="1:9" s="15" customFormat="1" ht="87" customHeight="1">
      <c r="A2" s="27" t="s">
        <v>426</v>
      </c>
      <c r="B2" s="27" t="s">
        <v>427</v>
      </c>
      <c r="C2" s="26" t="s">
        <v>428</v>
      </c>
      <c r="D2" s="27" t="s">
        <v>52</v>
      </c>
      <c r="E2" s="27" t="s">
        <v>429</v>
      </c>
      <c r="F2" s="27" t="s">
        <v>430</v>
      </c>
      <c r="G2" s="27" t="s">
        <v>53</v>
      </c>
      <c r="H2" s="27" t="s">
        <v>431</v>
      </c>
      <c r="I2" s="18" t="str">
        <f>"◇"&amp;A2</f>
        <v>◇日野宿楽市楽座文化講座
「月を愛でる会　～地歌舞と江戸の音曲と共に～」</v>
      </c>
    </row>
    <row r="3" spans="1:9" s="15" customFormat="1" ht="104.25" customHeight="1">
      <c r="A3" s="27" t="s">
        <v>432</v>
      </c>
      <c r="B3" s="27" t="s">
        <v>433</v>
      </c>
      <c r="C3" s="26" t="s">
        <v>434</v>
      </c>
      <c r="D3" s="27" t="s">
        <v>435</v>
      </c>
      <c r="E3" s="27" t="s">
        <v>436</v>
      </c>
      <c r="F3" s="27" t="s">
        <v>437</v>
      </c>
      <c r="G3" s="34" t="s">
        <v>438</v>
      </c>
      <c r="H3" s="27" t="s">
        <v>431</v>
      </c>
      <c r="I3" s="18" t="str">
        <f t="shared" ref="I3:I11" si="0">"◇"&amp;A3</f>
        <v>◇「つるし雛」を作る会</v>
      </c>
    </row>
    <row r="4" spans="1:9" s="15" customFormat="1" ht="73.5" customHeight="1">
      <c r="A4" s="34" t="s">
        <v>439</v>
      </c>
      <c r="B4" s="95" t="s">
        <v>1311</v>
      </c>
      <c r="C4" s="41" t="s">
        <v>440</v>
      </c>
      <c r="D4" s="42" t="s">
        <v>441</v>
      </c>
      <c r="E4" s="42" t="s">
        <v>442</v>
      </c>
      <c r="F4" s="42" t="s">
        <v>443</v>
      </c>
      <c r="G4" s="34" t="s">
        <v>438</v>
      </c>
      <c r="H4" s="27" t="s">
        <v>431</v>
      </c>
      <c r="I4" s="18" t="str">
        <f t="shared" si="0"/>
        <v>◇日野宿楽市楽座文化講座
「重陽の節供」</v>
      </c>
    </row>
    <row r="5" spans="1:9" s="15" customFormat="1" ht="143.25" customHeight="1">
      <c r="A5" s="80" t="s">
        <v>444</v>
      </c>
      <c r="B5" s="29" t="s">
        <v>445</v>
      </c>
      <c r="C5" s="46" t="s">
        <v>446</v>
      </c>
      <c r="D5" s="29" t="s">
        <v>53</v>
      </c>
      <c r="E5" s="29" t="s">
        <v>442</v>
      </c>
      <c r="F5" s="29" t="s">
        <v>447</v>
      </c>
      <c r="G5" s="27" t="s">
        <v>53</v>
      </c>
      <c r="H5" s="27" t="s">
        <v>431</v>
      </c>
      <c r="I5" s="18" t="str">
        <f t="shared" si="0"/>
        <v>◇特別展「井上源三郎没後150年展（仮称）」</v>
      </c>
    </row>
    <row r="6" spans="1:9" s="15" customFormat="1" ht="74.25" customHeight="1">
      <c r="A6" s="27" t="s">
        <v>448</v>
      </c>
      <c r="B6" s="27" t="s">
        <v>449</v>
      </c>
      <c r="C6" s="26" t="s">
        <v>450</v>
      </c>
      <c r="D6" s="27" t="s">
        <v>435</v>
      </c>
      <c r="E6" s="27" t="s">
        <v>451</v>
      </c>
      <c r="F6" s="27" t="s">
        <v>452</v>
      </c>
      <c r="G6" s="27" t="s">
        <v>53</v>
      </c>
      <c r="H6" s="27" t="s">
        <v>431</v>
      </c>
      <c r="I6" s="18" t="str">
        <f t="shared" si="0"/>
        <v>◇日野宿楽市楽座文化講座
「餅花作りの会」</v>
      </c>
    </row>
    <row r="7" spans="1:9" s="15" customFormat="1" ht="72" customHeight="1">
      <c r="A7" s="27" t="s">
        <v>469</v>
      </c>
      <c r="B7" s="27" t="s">
        <v>470</v>
      </c>
      <c r="C7" s="26" t="s">
        <v>471</v>
      </c>
      <c r="D7" s="27" t="s">
        <v>464</v>
      </c>
      <c r="E7" s="27" t="s">
        <v>10</v>
      </c>
      <c r="F7" s="27" t="s">
        <v>465</v>
      </c>
      <c r="G7" s="27" t="s">
        <v>464</v>
      </c>
      <c r="H7" s="27" t="s">
        <v>466</v>
      </c>
      <c r="I7" s="18" t="str">
        <f t="shared" si="0"/>
        <v>◇スタジオ(音楽室)開放</v>
      </c>
    </row>
    <row r="8" spans="1:9" s="15" customFormat="1" ht="74.25" customHeight="1">
      <c r="A8" s="27" t="s">
        <v>469</v>
      </c>
      <c r="B8" s="27" t="s">
        <v>470</v>
      </c>
      <c r="C8" s="26" t="s">
        <v>472</v>
      </c>
      <c r="D8" s="27" t="s">
        <v>464</v>
      </c>
      <c r="E8" s="27" t="s">
        <v>10</v>
      </c>
      <c r="F8" s="27" t="s">
        <v>465</v>
      </c>
      <c r="G8" s="27" t="s">
        <v>464</v>
      </c>
      <c r="H8" s="27" t="s">
        <v>466</v>
      </c>
      <c r="I8" s="18" t="str">
        <f t="shared" si="0"/>
        <v>◇スタジオ(音楽室)開放</v>
      </c>
    </row>
    <row r="9" spans="1:9" s="15" customFormat="1" ht="99" customHeight="1">
      <c r="A9" s="27" t="s">
        <v>469</v>
      </c>
      <c r="B9" s="27" t="s">
        <v>470</v>
      </c>
      <c r="C9" s="26" t="s">
        <v>473</v>
      </c>
      <c r="D9" s="27" t="s">
        <v>464</v>
      </c>
      <c r="E9" s="27" t="s">
        <v>10</v>
      </c>
      <c r="F9" s="27" t="s">
        <v>465</v>
      </c>
      <c r="G9" s="27" t="s">
        <v>464</v>
      </c>
      <c r="H9" s="27" t="s">
        <v>466</v>
      </c>
      <c r="I9" s="18" t="str">
        <f t="shared" si="0"/>
        <v>◇スタジオ(音楽室)開放</v>
      </c>
    </row>
    <row r="10" spans="1:9" s="15" customFormat="1" ht="120" customHeight="1">
      <c r="A10" s="27" t="s">
        <v>528</v>
      </c>
      <c r="B10" s="27" t="s">
        <v>529</v>
      </c>
      <c r="C10" s="26" t="s">
        <v>530</v>
      </c>
      <c r="D10" s="27" t="s">
        <v>531</v>
      </c>
      <c r="E10" s="27" t="s">
        <v>10</v>
      </c>
      <c r="F10" s="27" t="s">
        <v>532</v>
      </c>
      <c r="G10" s="27" t="s">
        <v>526</v>
      </c>
      <c r="H10" s="27" t="s">
        <v>527</v>
      </c>
      <c r="I10" s="18" t="str">
        <f t="shared" si="0"/>
        <v>◇日野市高齢者作品展</v>
      </c>
    </row>
    <row r="11" spans="1:9" s="15" customFormat="1" ht="115.5" customHeight="1">
      <c r="A11" s="95" t="s">
        <v>1312</v>
      </c>
      <c r="B11" s="27" t="s">
        <v>533</v>
      </c>
      <c r="C11" s="26" t="s">
        <v>534</v>
      </c>
      <c r="D11" s="27" t="s">
        <v>535</v>
      </c>
      <c r="E11" s="27" t="s">
        <v>10</v>
      </c>
      <c r="F11" s="27" t="s">
        <v>536</v>
      </c>
      <c r="G11" s="27" t="s">
        <v>526</v>
      </c>
      <c r="H11" s="27" t="s">
        <v>527</v>
      </c>
      <c r="I11" s="18" t="str">
        <f t="shared" si="0"/>
        <v>◇日野市老人クラブ連合会
童謡・唱歌を歌おう会</v>
      </c>
    </row>
    <row r="12" spans="1:9" s="15" customFormat="1" ht="155.25" customHeight="1">
      <c r="A12" s="42" t="s">
        <v>16</v>
      </c>
      <c r="B12" s="45" t="s">
        <v>17</v>
      </c>
      <c r="C12" s="41" t="s">
        <v>18</v>
      </c>
      <c r="D12" s="42" t="s">
        <v>19</v>
      </c>
      <c r="E12" s="42" t="s">
        <v>20</v>
      </c>
      <c r="F12" s="42" t="s">
        <v>21</v>
      </c>
      <c r="G12" s="42" t="s">
        <v>14</v>
      </c>
      <c r="H12" s="42" t="s">
        <v>15</v>
      </c>
      <c r="I12" s="18" t="str">
        <f t="shared" ref="I12:I53" si="1">"◇"&amp;A12</f>
        <v>◇特別展　　　　　　　　　　　　　　　　　　　日野用水開削450周年記念展～日野人が守り抜いた緑と清流～</v>
      </c>
    </row>
    <row r="13" spans="1:9" s="15" customFormat="1" ht="84" customHeight="1">
      <c r="A13" s="27" t="s">
        <v>709</v>
      </c>
      <c r="B13" s="27" t="s">
        <v>710</v>
      </c>
      <c r="C13" s="26" t="s">
        <v>711</v>
      </c>
      <c r="D13" s="27" t="s">
        <v>712</v>
      </c>
      <c r="E13" s="27" t="s">
        <v>10</v>
      </c>
      <c r="F13" s="27" t="s">
        <v>713</v>
      </c>
      <c r="G13" s="27" t="s">
        <v>646</v>
      </c>
      <c r="H13" s="27" t="s">
        <v>648</v>
      </c>
      <c r="I13" s="18" t="str">
        <f t="shared" si="1"/>
        <v>◇はじまりの読書会2017　第2回（全6回）</v>
      </c>
    </row>
    <row r="14" spans="1:9" s="15" customFormat="1" ht="96" customHeight="1">
      <c r="A14" s="27" t="s">
        <v>714</v>
      </c>
      <c r="B14" s="27" t="s">
        <v>710</v>
      </c>
      <c r="C14" s="26" t="s">
        <v>715</v>
      </c>
      <c r="D14" s="27" t="s">
        <v>712</v>
      </c>
      <c r="E14" s="27" t="s">
        <v>10</v>
      </c>
      <c r="F14" s="27" t="s">
        <v>713</v>
      </c>
      <c r="G14" s="27" t="s">
        <v>646</v>
      </c>
      <c r="H14" s="27" t="s">
        <v>648</v>
      </c>
      <c r="I14" s="18" t="str">
        <f t="shared" si="1"/>
        <v>◇はじまりの読書会2017　第3回（全6回）</v>
      </c>
    </row>
    <row r="15" spans="1:9" s="15" customFormat="1" ht="156" customHeight="1">
      <c r="A15" s="27" t="s">
        <v>716</v>
      </c>
      <c r="B15" s="27" t="s">
        <v>717</v>
      </c>
      <c r="C15" s="26" t="s">
        <v>718</v>
      </c>
      <c r="D15" s="27" t="s">
        <v>14</v>
      </c>
      <c r="E15" s="27" t="s">
        <v>8</v>
      </c>
      <c r="F15" s="31" t="s">
        <v>21</v>
      </c>
      <c r="G15" s="27" t="s">
        <v>14</v>
      </c>
      <c r="H15" s="27" t="s">
        <v>15</v>
      </c>
      <c r="I15" s="18" t="str">
        <f t="shared" si="1"/>
        <v>◇どっき土器展～七ツ塚遺跡を中心に～</v>
      </c>
    </row>
    <row r="16" spans="1:9" s="15" customFormat="1" ht="115.5" customHeight="1">
      <c r="A16" s="27" t="s">
        <v>730</v>
      </c>
      <c r="B16" s="27" t="s">
        <v>731</v>
      </c>
      <c r="C16" s="26" t="s">
        <v>732</v>
      </c>
      <c r="D16" s="27" t="s">
        <v>14</v>
      </c>
      <c r="E16" s="27" t="s">
        <v>647</v>
      </c>
      <c r="F16" s="27" t="s">
        <v>733</v>
      </c>
      <c r="G16" s="27" t="s">
        <v>734</v>
      </c>
      <c r="H16" s="27" t="s">
        <v>735</v>
      </c>
      <c r="I16" s="18" t="str">
        <f t="shared" si="1"/>
        <v>◇七生丘陵～歩いて探した自然と歴史～</v>
      </c>
    </row>
    <row r="17" spans="1:9" s="15" customFormat="1" ht="95.25" customHeight="1">
      <c r="A17" s="27" t="s">
        <v>741</v>
      </c>
      <c r="B17" s="27" t="s">
        <v>742</v>
      </c>
      <c r="C17" s="26" t="s">
        <v>743</v>
      </c>
      <c r="D17" s="27" t="s">
        <v>724</v>
      </c>
      <c r="E17" s="27" t="s">
        <v>10</v>
      </c>
      <c r="F17" s="27" t="s">
        <v>744</v>
      </c>
      <c r="G17" s="27" t="s">
        <v>724</v>
      </c>
      <c r="H17" s="27" t="s">
        <v>735</v>
      </c>
      <c r="I17" s="18" t="str">
        <f t="shared" si="1"/>
        <v>◇体験学習会「正月飾りを作ろう！」</v>
      </c>
    </row>
    <row r="18" spans="1:9" s="15" customFormat="1" ht="172.5" customHeight="1">
      <c r="A18" s="27" t="s">
        <v>745</v>
      </c>
      <c r="B18" s="95" t="s">
        <v>1313</v>
      </c>
      <c r="C18" s="41" t="s">
        <v>1314</v>
      </c>
      <c r="D18" s="27" t="s">
        <v>746</v>
      </c>
      <c r="E18" s="72" t="s">
        <v>722</v>
      </c>
      <c r="F18" s="27" t="s">
        <v>747</v>
      </c>
      <c r="G18" s="27" t="s">
        <v>724</v>
      </c>
      <c r="H18" s="27" t="s">
        <v>735</v>
      </c>
      <c r="I18" s="18" t="str">
        <f t="shared" si="1"/>
        <v>◇たきび祭　前夜祭「たきびの詩人巽聖歌　朗読と歌の集い」</v>
      </c>
    </row>
    <row r="19" spans="1:9" s="15" customFormat="1" ht="151.5" customHeight="1">
      <c r="A19" s="27" t="s">
        <v>748</v>
      </c>
      <c r="B19" s="27" t="s">
        <v>749</v>
      </c>
      <c r="C19" s="26" t="s">
        <v>750</v>
      </c>
      <c r="D19" s="27" t="s">
        <v>724</v>
      </c>
      <c r="E19" s="27" t="s">
        <v>10</v>
      </c>
      <c r="F19" s="27" t="s">
        <v>723</v>
      </c>
      <c r="G19" s="27" t="s">
        <v>724</v>
      </c>
      <c r="H19" s="27" t="s">
        <v>15</v>
      </c>
      <c r="I19" s="18" t="str">
        <f t="shared" si="1"/>
        <v>◇講座「七ツ塚遺跡を深堀り！」第1回　　座学と企画展見学</v>
      </c>
    </row>
    <row r="20" spans="1:9" s="15" customFormat="1" ht="108.75" customHeight="1">
      <c r="A20" s="27" t="s">
        <v>751</v>
      </c>
      <c r="B20" s="27" t="s">
        <v>752</v>
      </c>
      <c r="C20" s="26" t="s">
        <v>753</v>
      </c>
      <c r="D20" s="27" t="s">
        <v>754</v>
      </c>
      <c r="E20" s="27" t="s">
        <v>755</v>
      </c>
      <c r="F20" s="27" t="s">
        <v>723</v>
      </c>
      <c r="G20" s="27" t="s">
        <v>724</v>
      </c>
      <c r="H20" s="27" t="s">
        <v>15</v>
      </c>
      <c r="I20" s="18" t="str">
        <f t="shared" si="1"/>
        <v>◇講座「七ツ塚遺跡を深堀り！」第2回　　現地見学会</v>
      </c>
    </row>
    <row r="21" spans="1:9" s="15" customFormat="1" ht="117" customHeight="1">
      <c r="A21" s="27" t="s">
        <v>865</v>
      </c>
      <c r="B21" s="27" t="s">
        <v>866</v>
      </c>
      <c r="C21" s="26" t="s">
        <v>867</v>
      </c>
      <c r="D21" s="27" t="s">
        <v>868</v>
      </c>
      <c r="E21" s="27" t="s">
        <v>869</v>
      </c>
      <c r="F21" s="27" t="s">
        <v>870</v>
      </c>
      <c r="G21" s="27" t="s">
        <v>871</v>
      </c>
      <c r="H21" s="27" t="s">
        <v>873</v>
      </c>
      <c r="I21" s="18" t="str">
        <f t="shared" si="1"/>
        <v xml:space="preserve">◇「季節を楽しむ和の伝統行事」～お月見編～
</v>
      </c>
    </row>
    <row r="22" spans="1:9" s="15" customFormat="1" ht="72.75" customHeight="1">
      <c r="A22" s="27" t="s">
        <v>874</v>
      </c>
      <c r="B22" s="113" t="s">
        <v>875</v>
      </c>
      <c r="C22" s="26" t="s">
        <v>876</v>
      </c>
      <c r="D22" s="27" t="s">
        <v>871</v>
      </c>
      <c r="E22" s="113" t="s">
        <v>10</v>
      </c>
      <c r="F22" s="27" t="s">
        <v>870</v>
      </c>
      <c r="G22" s="104" t="s">
        <v>871</v>
      </c>
      <c r="H22" s="104" t="s">
        <v>873</v>
      </c>
      <c r="I22" s="18" t="str">
        <f t="shared" si="1"/>
        <v>◇大人の理科室　テクノ　① 星を求めて超高所登山</v>
      </c>
    </row>
    <row r="23" spans="1:9" s="15" customFormat="1" ht="81" customHeight="1">
      <c r="A23" s="27" t="s">
        <v>877</v>
      </c>
      <c r="B23" s="114"/>
      <c r="C23" s="26" t="s">
        <v>878</v>
      </c>
      <c r="D23" s="27" t="s">
        <v>879</v>
      </c>
      <c r="E23" s="114"/>
      <c r="F23" s="27" t="s">
        <v>870</v>
      </c>
      <c r="G23" s="112"/>
      <c r="H23" s="112"/>
      <c r="I23" s="18" t="str">
        <f t="shared" si="1"/>
        <v>◇大人の理科室　テクノ　②　体験ペーパーモデルで橋梁研究</v>
      </c>
    </row>
    <row r="24" spans="1:9" s="15" customFormat="1" ht="81.75" customHeight="1">
      <c r="A24" s="27" t="s">
        <v>880</v>
      </c>
      <c r="B24" s="115"/>
      <c r="C24" s="26" t="s">
        <v>881</v>
      </c>
      <c r="D24" s="27" t="s">
        <v>882</v>
      </c>
      <c r="E24" s="115"/>
      <c r="F24" s="27" t="s">
        <v>870</v>
      </c>
      <c r="G24" s="107"/>
      <c r="H24" s="107"/>
      <c r="I24" s="18" t="str">
        <f t="shared" si="1"/>
        <v>◇大人の理科室　テクノ　③　ヒューマンアシストロボの将来</v>
      </c>
    </row>
    <row r="25" spans="1:9" s="15" customFormat="1" ht="186.75" customHeight="1">
      <c r="A25" s="27" t="s">
        <v>883</v>
      </c>
      <c r="B25" s="27" t="s">
        <v>884</v>
      </c>
      <c r="C25" s="39" t="s">
        <v>1289</v>
      </c>
      <c r="D25" s="27" t="s">
        <v>885</v>
      </c>
      <c r="E25" s="27" t="s">
        <v>10</v>
      </c>
      <c r="F25" s="27" t="s">
        <v>886</v>
      </c>
      <c r="G25" s="27" t="s">
        <v>871</v>
      </c>
      <c r="H25" s="27" t="s">
        <v>887</v>
      </c>
      <c r="I25" s="18" t="str">
        <f t="shared" si="1"/>
        <v>◇「婚活」の誕生から10年～新しい結婚観のススメ～</v>
      </c>
    </row>
    <row r="26" spans="1:9" s="15" customFormat="1" ht="90" customHeight="1">
      <c r="A26" s="27" t="s">
        <v>888</v>
      </c>
      <c r="B26" s="113" t="s">
        <v>889</v>
      </c>
      <c r="C26" s="26" t="s">
        <v>890</v>
      </c>
      <c r="D26" s="104" t="s">
        <v>891</v>
      </c>
      <c r="E26" s="104" t="s">
        <v>10</v>
      </c>
      <c r="F26" s="104" t="s">
        <v>886</v>
      </c>
      <c r="G26" s="104" t="s">
        <v>871</v>
      </c>
      <c r="H26" s="104" t="s">
        <v>887</v>
      </c>
      <c r="I26" s="18" t="str">
        <f t="shared" si="1"/>
        <v>◇ひの市民大学大学連携コース「論語入門」①</v>
      </c>
    </row>
    <row r="27" spans="1:9" s="15" customFormat="1" ht="90" customHeight="1">
      <c r="A27" s="27" t="s">
        <v>892</v>
      </c>
      <c r="B27" s="114"/>
      <c r="C27" s="26" t="s">
        <v>893</v>
      </c>
      <c r="D27" s="112"/>
      <c r="E27" s="112"/>
      <c r="F27" s="112"/>
      <c r="G27" s="112"/>
      <c r="H27" s="112"/>
      <c r="I27" s="18" t="str">
        <f t="shared" si="1"/>
        <v>◇ひの市民大学大学連携コース「論語入門」②</v>
      </c>
    </row>
    <row r="28" spans="1:9" s="15" customFormat="1" ht="90" customHeight="1">
      <c r="A28" s="27" t="s">
        <v>894</v>
      </c>
      <c r="B28" s="115"/>
      <c r="C28" s="26" t="s">
        <v>895</v>
      </c>
      <c r="D28" s="107"/>
      <c r="E28" s="107"/>
      <c r="F28" s="107"/>
      <c r="G28" s="107"/>
      <c r="H28" s="107"/>
      <c r="I28" s="18" t="str">
        <f t="shared" si="1"/>
        <v>◇ひの市民大学大学連携コース「論語入門」③</v>
      </c>
    </row>
    <row r="29" spans="1:9" s="15" customFormat="1" ht="90" customHeight="1">
      <c r="A29" s="27" t="s">
        <v>896</v>
      </c>
      <c r="B29" s="113" t="s">
        <v>897</v>
      </c>
      <c r="C29" s="26" t="s">
        <v>898</v>
      </c>
      <c r="D29" s="104" t="s">
        <v>12</v>
      </c>
      <c r="E29" s="104" t="s">
        <v>10</v>
      </c>
      <c r="F29" s="104" t="s">
        <v>886</v>
      </c>
      <c r="G29" s="104" t="s">
        <v>871</v>
      </c>
      <c r="H29" s="116" t="s">
        <v>887</v>
      </c>
      <c r="I29" s="18" t="str">
        <f t="shared" si="1"/>
        <v>◇ひの市民大学『幕末の江川代官と日野（多摩）』①</v>
      </c>
    </row>
    <row r="30" spans="1:9" s="15" customFormat="1" ht="90" customHeight="1">
      <c r="A30" s="27" t="s">
        <v>899</v>
      </c>
      <c r="B30" s="115"/>
      <c r="C30" s="26" t="s">
        <v>900</v>
      </c>
      <c r="D30" s="107"/>
      <c r="E30" s="107"/>
      <c r="F30" s="107"/>
      <c r="G30" s="107"/>
      <c r="H30" s="117"/>
      <c r="I30" s="18" t="str">
        <f t="shared" si="1"/>
        <v>◇ひの市民大学『幕末の江川代官と日野（多摩）』②</v>
      </c>
    </row>
    <row r="31" spans="1:9" s="15" customFormat="1" ht="90" customHeight="1">
      <c r="A31" s="27" t="s">
        <v>901</v>
      </c>
      <c r="B31" s="113" t="s">
        <v>902</v>
      </c>
      <c r="C31" s="26" t="s">
        <v>903</v>
      </c>
      <c r="D31" s="27" t="s">
        <v>885</v>
      </c>
      <c r="E31" s="104" t="s">
        <v>10</v>
      </c>
      <c r="F31" s="104" t="s">
        <v>886</v>
      </c>
      <c r="G31" s="104" t="s">
        <v>871</v>
      </c>
      <c r="H31" s="104" t="s">
        <v>872</v>
      </c>
      <c r="I31" s="18" t="str">
        <f t="shared" si="1"/>
        <v>◇ライフデザインと結婚～結婚したいの？したくないの？～①</v>
      </c>
    </row>
    <row r="32" spans="1:9" s="15" customFormat="1" ht="90" customHeight="1">
      <c r="A32" s="27" t="s">
        <v>904</v>
      </c>
      <c r="B32" s="115"/>
      <c r="C32" s="26" t="s">
        <v>905</v>
      </c>
      <c r="D32" s="27" t="s">
        <v>885</v>
      </c>
      <c r="E32" s="107"/>
      <c r="F32" s="107"/>
      <c r="G32" s="107"/>
      <c r="H32" s="107"/>
      <c r="I32" s="18" t="str">
        <f t="shared" si="1"/>
        <v>◇ライフデザインと結婚～結婚したいの？したくないの？～②</v>
      </c>
    </row>
    <row r="33" spans="1:9" s="15" customFormat="1" ht="68.25" customHeight="1">
      <c r="A33" s="27" t="s">
        <v>906</v>
      </c>
      <c r="B33" s="113" t="s">
        <v>907</v>
      </c>
      <c r="C33" s="26" t="s">
        <v>908</v>
      </c>
      <c r="D33" s="104" t="s">
        <v>871</v>
      </c>
      <c r="E33" s="26" t="s">
        <v>909</v>
      </c>
      <c r="F33" s="104" t="s">
        <v>886</v>
      </c>
      <c r="G33" s="104" t="s">
        <v>910</v>
      </c>
      <c r="H33" s="104" t="s">
        <v>887</v>
      </c>
      <c r="I33" s="18" t="str">
        <f t="shared" si="1"/>
        <v>◇月に一度は郷土鍋①</v>
      </c>
    </row>
    <row r="34" spans="1:9" s="15" customFormat="1" ht="68.25" customHeight="1">
      <c r="A34" s="27" t="s">
        <v>911</v>
      </c>
      <c r="B34" s="114"/>
      <c r="C34" s="26" t="s">
        <v>912</v>
      </c>
      <c r="D34" s="112"/>
      <c r="E34" s="26" t="s">
        <v>909</v>
      </c>
      <c r="F34" s="112"/>
      <c r="G34" s="112"/>
      <c r="H34" s="112"/>
      <c r="I34" s="18" t="str">
        <f t="shared" si="1"/>
        <v>◇月に一度は郷土鍋②</v>
      </c>
    </row>
    <row r="35" spans="1:9" s="15" customFormat="1" ht="68.25" customHeight="1">
      <c r="A35" s="27" t="s">
        <v>913</v>
      </c>
      <c r="B35" s="115"/>
      <c r="C35" s="26" t="s">
        <v>914</v>
      </c>
      <c r="D35" s="107"/>
      <c r="E35" s="26" t="s">
        <v>909</v>
      </c>
      <c r="F35" s="107"/>
      <c r="G35" s="107"/>
      <c r="H35" s="107"/>
      <c r="I35" s="18" t="str">
        <f t="shared" si="1"/>
        <v>◇月に一度は郷土鍋③</v>
      </c>
    </row>
    <row r="36" spans="1:9" s="15" customFormat="1" ht="60" customHeight="1">
      <c r="A36" s="27" t="s">
        <v>915</v>
      </c>
      <c r="B36" s="113" t="s">
        <v>916</v>
      </c>
      <c r="C36" s="26" t="s">
        <v>917</v>
      </c>
      <c r="D36" s="104" t="s">
        <v>918</v>
      </c>
      <c r="E36" s="104" t="s">
        <v>10</v>
      </c>
      <c r="F36" s="104" t="s">
        <v>886</v>
      </c>
      <c r="G36" s="104" t="s">
        <v>919</v>
      </c>
      <c r="H36" s="104" t="s">
        <v>920</v>
      </c>
      <c r="I36" s="18" t="str">
        <f t="shared" si="1"/>
        <v>◇ぱそこんくらぶin高幡台分室</v>
      </c>
    </row>
    <row r="37" spans="1:9" s="15" customFormat="1" ht="60" customHeight="1">
      <c r="A37" s="27" t="s">
        <v>915</v>
      </c>
      <c r="B37" s="114"/>
      <c r="C37" s="26" t="s">
        <v>921</v>
      </c>
      <c r="D37" s="112"/>
      <c r="E37" s="112"/>
      <c r="F37" s="112"/>
      <c r="G37" s="112"/>
      <c r="H37" s="112"/>
      <c r="I37" s="18" t="str">
        <f t="shared" si="1"/>
        <v>◇ぱそこんくらぶin高幡台分室</v>
      </c>
    </row>
    <row r="38" spans="1:9" ht="60" customHeight="1">
      <c r="A38" s="27" t="s">
        <v>915</v>
      </c>
      <c r="B38" s="114"/>
      <c r="C38" s="26" t="s">
        <v>922</v>
      </c>
      <c r="D38" s="112"/>
      <c r="E38" s="112"/>
      <c r="F38" s="112"/>
      <c r="G38" s="112"/>
      <c r="H38" s="112"/>
      <c r="I38" s="18" t="str">
        <f t="shared" si="1"/>
        <v>◇ぱそこんくらぶin高幡台分室</v>
      </c>
    </row>
    <row r="39" spans="1:9" ht="60" customHeight="1">
      <c r="A39" s="27" t="s">
        <v>915</v>
      </c>
      <c r="B39" s="114"/>
      <c r="C39" s="26" t="s">
        <v>923</v>
      </c>
      <c r="D39" s="112"/>
      <c r="E39" s="112"/>
      <c r="F39" s="112"/>
      <c r="G39" s="112"/>
      <c r="H39" s="112"/>
      <c r="I39" s="18" t="str">
        <f t="shared" si="1"/>
        <v>◇ぱそこんくらぶin高幡台分室</v>
      </c>
    </row>
    <row r="40" spans="1:9" ht="60" customHeight="1">
      <c r="A40" s="27" t="s">
        <v>915</v>
      </c>
      <c r="B40" s="115"/>
      <c r="C40" s="26" t="s">
        <v>924</v>
      </c>
      <c r="D40" s="107"/>
      <c r="E40" s="107"/>
      <c r="F40" s="107"/>
      <c r="G40" s="107"/>
      <c r="H40" s="107"/>
      <c r="I40" s="18" t="str">
        <f t="shared" si="1"/>
        <v>◇ぱそこんくらぶin高幡台分室</v>
      </c>
    </row>
    <row r="41" spans="1:9" ht="80.25" customHeight="1">
      <c r="A41" s="27" t="s">
        <v>1290</v>
      </c>
      <c r="B41" s="108" t="s">
        <v>1291</v>
      </c>
      <c r="C41" s="96" t="s">
        <v>925</v>
      </c>
      <c r="D41" s="110" t="s">
        <v>918</v>
      </c>
      <c r="E41" s="110" t="s">
        <v>926</v>
      </c>
      <c r="F41" s="110" t="s">
        <v>927</v>
      </c>
      <c r="G41" s="110" t="s">
        <v>919</v>
      </c>
      <c r="H41" s="104" t="s">
        <v>928</v>
      </c>
      <c r="I41" s="18" t="str">
        <f t="shared" si="1"/>
        <v>◇ハーブのある暮らし①</v>
      </c>
    </row>
    <row r="42" spans="1:9" ht="75.75" customHeight="1">
      <c r="A42" s="27" t="s">
        <v>1292</v>
      </c>
      <c r="B42" s="109"/>
      <c r="C42" s="96" t="s">
        <v>929</v>
      </c>
      <c r="D42" s="111"/>
      <c r="E42" s="111"/>
      <c r="F42" s="111"/>
      <c r="G42" s="111"/>
      <c r="H42" s="107"/>
      <c r="I42" s="18" t="str">
        <f t="shared" si="1"/>
        <v>◇ハーブのある暮らし②</v>
      </c>
    </row>
    <row r="43" spans="1:9" ht="60" customHeight="1">
      <c r="A43" s="34" t="s">
        <v>1293</v>
      </c>
      <c r="B43" s="108" t="s">
        <v>930</v>
      </c>
      <c r="C43" s="39" t="s">
        <v>931</v>
      </c>
      <c r="D43" s="110" t="s">
        <v>885</v>
      </c>
      <c r="E43" s="34" t="s">
        <v>10</v>
      </c>
      <c r="F43" s="110" t="s">
        <v>927</v>
      </c>
      <c r="G43" s="110" t="s">
        <v>932</v>
      </c>
      <c r="H43" s="104" t="s">
        <v>933</v>
      </c>
      <c r="I43" s="18" t="str">
        <f t="shared" si="1"/>
        <v>◇宇宙のお話・親子で楽しむうちゅうのおはなし①</v>
      </c>
    </row>
    <row r="44" spans="1:9" ht="117.75" customHeight="1">
      <c r="A44" s="34" t="s">
        <v>1294</v>
      </c>
      <c r="B44" s="109"/>
      <c r="C44" s="39" t="s">
        <v>934</v>
      </c>
      <c r="D44" s="111"/>
      <c r="E44" s="34" t="s">
        <v>10</v>
      </c>
      <c r="F44" s="111"/>
      <c r="G44" s="111"/>
      <c r="H44" s="107"/>
      <c r="I44" s="18" t="str">
        <f t="shared" si="1"/>
        <v>◇宇宙のお話・親子で楽しむうちゅうのおはなし②</v>
      </c>
    </row>
    <row r="45" spans="1:9" ht="96.75" customHeight="1">
      <c r="A45" s="27" t="s">
        <v>935</v>
      </c>
      <c r="B45" s="27" t="s">
        <v>936</v>
      </c>
      <c r="C45" s="26" t="s">
        <v>937</v>
      </c>
      <c r="D45" s="77" t="s">
        <v>918</v>
      </c>
      <c r="E45" s="27" t="s">
        <v>10</v>
      </c>
      <c r="F45" s="27" t="s">
        <v>927</v>
      </c>
      <c r="G45" s="104" t="s">
        <v>919</v>
      </c>
      <c r="H45" s="104" t="s">
        <v>928</v>
      </c>
      <c r="I45" s="18" t="str">
        <f t="shared" si="1"/>
        <v>◇程久保うたごえパーク</v>
      </c>
    </row>
    <row r="46" spans="1:9" ht="105" customHeight="1">
      <c r="A46" s="27" t="s">
        <v>935</v>
      </c>
      <c r="B46" s="27" t="s">
        <v>936</v>
      </c>
      <c r="C46" s="26" t="s">
        <v>938</v>
      </c>
      <c r="D46" s="77" t="s">
        <v>918</v>
      </c>
      <c r="E46" s="27" t="s">
        <v>10</v>
      </c>
      <c r="F46" s="27" t="s">
        <v>939</v>
      </c>
      <c r="G46" s="107"/>
      <c r="H46" s="107"/>
      <c r="I46" s="18" t="str">
        <f t="shared" si="1"/>
        <v>◇程久保うたごえパーク</v>
      </c>
    </row>
    <row r="47" spans="1:9" ht="84" customHeight="1">
      <c r="A47" s="27" t="s">
        <v>944</v>
      </c>
      <c r="B47" s="27" t="s">
        <v>945</v>
      </c>
      <c r="C47" s="39" t="s">
        <v>946</v>
      </c>
      <c r="D47" s="77" t="s">
        <v>871</v>
      </c>
      <c r="E47" s="27" t="s">
        <v>10</v>
      </c>
      <c r="F47" s="27" t="s">
        <v>927</v>
      </c>
      <c r="G47" s="77" t="s">
        <v>919</v>
      </c>
      <c r="H47" s="27" t="s">
        <v>933</v>
      </c>
      <c r="I47" s="18" t="str">
        <f t="shared" si="1"/>
        <v>◇名作鑑賞会　「朗読サロン」</v>
      </c>
    </row>
    <row r="48" spans="1:9" ht="63.75" customHeight="1">
      <c r="A48" s="27" t="s">
        <v>949</v>
      </c>
      <c r="B48" s="104" t="s">
        <v>947</v>
      </c>
      <c r="C48" s="39" t="s">
        <v>1296</v>
      </c>
      <c r="D48" s="77" t="s">
        <v>885</v>
      </c>
      <c r="E48" s="27" t="s">
        <v>10</v>
      </c>
      <c r="F48" s="104" t="s">
        <v>943</v>
      </c>
      <c r="G48" s="104" t="s">
        <v>948</v>
      </c>
      <c r="H48" s="104" t="s">
        <v>933</v>
      </c>
      <c r="I48" s="18" t="str">
        <f t="shared" si="1"/>
        <v>◇ＬＧＢＴ入門講座～自分らしく生きられる社会へ①</v>
      </c>
    </row>
    <row r="49" spans="1:9" ht="63.75" customHeight="1">
      <c r="A49" s="27" t="s">
        <v>950</v>
      </c>
      <c r="B49" s="105"/>
      <c r="C49" s="39" t="s">
        <v>1297</v>
      </c>
      <c r="D49" s="77" t="s">
        <v>885</v>
      </c>
      <c r="E49" s="27" t="s">
        <v>10</v>
      </c>
      <c r="F49" s="106"/>
      <c r="G49" s="106"/>
      <c r="H49" s="106"/>
      <c r="I49" s="18" t="str">
        <f t="shared" si="1"/>
        <v>◇ＬＧＢＴ入門講座～自分らしく生きられる社会へ②</v>
      </c>
    </row>
    <row r="50" spans="1:9" ht="93.75" customHeight="1">
      <c r="A50" s="27" t="s">
        <v>1034</v>
      </c>
      <c r="B50" s="27" t="s">
        <v>1035</v>
      </c>
      <c r="C50" s="26" t="s">
        <v>1036</v>
      </c>
      <c r="D50" s="27" t="s">
        <v>1037</v>
      </c>
      <c r="E50" s="27" t="s">
        <v>1038</v>
      </c>
      <c r="F50" s="27" t="s">
        <v>1039</v>
      </c>
      <c r="G50" s="27" t="s">
        <v>990</v>
      </c>
      <c r="H50" s="27" t="s">
        <v>1040</v>
      </c>
      <c r="I50" s="18" t="str">
        <f t="shared" si="1"/>
        <v>◇谷川俊太郎＆DiVa詩の朗読と歌の
コンサート</v>
      </c>
    </row>
    <row r="51" spans="1:9" ht="117" customHeight="1">
      <c r="A51" s="29" t="s">
        <v>1315</v>
      </c>
      <c r="B51" s="27" t="s">
        <v>1041</v>
      </c>
      <c r="C51" s="26" t="s">
        <v>1042</v>
      </c>
      <c r="D51" s="27" t="s">
        <v>1043</v>
      </c>
      <c r="E51" s="27" t="s">
        <v>46</v>
      </c>
      <c r="F51" s="27" t="s">
        <v>1044</v>
      </c>
      <c r="G51" s="27" t="s">
        <v>38</v>
      </c>
      <c r="H51" s="27" t="s">
        <v>1045</v>
      </c>
      <c r="I51" s="18" t="str">
        <f t="shared" si="1"/>
        <v>◇小島善太郎記念館でミニコンサート「音と色彩の邂逅」</v>
      </c>
    </row>
    <row r="52" spans="1:9" ht="135.75" customHeight="1">
      <c r="A52" s="27" t="s">
        <v>1046</v>
      </c>
      <c r="B52" s="27" t="s">
        <v>1047</v>
      </c>
      <c r="C52" s="26" t="s">
        <v>1048</v>
      </c>
      <c r="D52" s="27" t="s">
        <v>1049</v>
      </c>
      <c r="E52" s="27" t="s">
        <v>1050</v>
      </c>
      <c r="F52" s="27" t="s">
        <v>1039</v>
      </c>
      <c r="G52" s="27" t="s">
        <v>38</v>
      </c>
      <c r="H52" s="27" t="s">
        <v>1040</v>
      </c>
      <c r="I52" s="18" t="str">
        <f t="shared" si="1"/>
        <v>◇飛火野ジャズフェスタ</v>
      </c>
    </row>
    <row r="53" spans="1:9" ht="84.75" customHeight="1">
      <c r="A53" s="27" t="s">
        <v>1051</v>
      </c>
      <c r="B53" s="27" t="s">
        <v>44</v>
      </c>
      <c r="C53" s="26" t="s">
        <v>1052</v>
      </c>
      <c r="D53" s="27" t="s">
        <v>45</v>
      </c>
      <c r="E53" s="27" t="s">
        <v>46</v>
      </c>
      <c r="F53" s="27" t="s">
        <v>47</v>
      </c>
      <c r="G53" s="27" t="s">
        <v>38</v>
      </c>
      <c r="H53" s="27" t="s">
        <v>1040</v>
      </c>
      <c r="I53" s="18" t="str">
        <f t="shared" si="1"/>
        <v>◇アーカイブス＆名曲サロン10</v>
      </c>
    </row>
  </sheetData>
  <mergeCells count="49">
    <mergeCell ref="H29:H30"/>
    <mergeCell ref="B22:B24"/>
    <mergeCell ref="E22:E24"/>
    <mergeCell ref="G22:G24"/>
    <mergeCell ref="H22:H24"/>
    <mergeCell ref="B26:B28"/>
    <mergeCell ref="D26:D28"/>
    <mergeCell ref="E26:E28"/>
    <mergeCell ref="F26:F28"/>
    <mergeCell ref="G26:G28"/>
    <mergeCell ref="H26:H28"/>
    <mergeCell ref="B29:B30"/>
    <mergeCell ref="D29:D30"/>
    <mergeCell ref="E29:E30"/>
    <mergeCell ref="F29:F30"/>
    <mergeCell ref="G29:G30"/>
    <mergeCell ref="H36:H40"/>
    <mergeCell ref="H31:H32"/>
    <mergeCell ref="B33:B35"/>
    <mergeCell ref="D33:D35"/>
    <mergeCell ref="F33:F35"/>
    <mergeCell ref="G33:G35"/>
    <mergeCell ref="H33:H35"/>
    <mergeCell ref="B31:B32"/>
    <mergeCell ref="E31:E32"/>
    <mergeCell ref="F31:F32"/>
    <mergeCell ref="G31:G32"/>
    <mergeCell ref="B36:B40"/>
    <mergeCell ref="D36:D40"/>
    <mergeCell ref="E36:E40"/>
    <mergeCell ref="F36:F40"/>
    <mergeCell ref="G36:G40"/>
    <mergeCell ref="B43:B44"/>
    <mergeCell ref="D43:D44"/>
    <mergeCell ref="F43:F44"/>
    <mergeCell ref="G43:G44"/>
    <mergeCell ref="H43:H44"/>
    <mergeCell ref="B41:B42"/>
    <mergeCell ref="D41:D42"/>
    <mergeCell ref="F41:F42"/>
    <mergeCell ref="G41:G42"/>
    <mergeCell ref="H41:H42"/>
    <mergeCell ref="E41:E42"/>
    <mergeCell ref="B48:B49"/>
    <mergeCell ref="F48:F49"/>
    <mergeCell ref="G48:G49"/>
    <mergeCell ref="H48:H49"/>
    <mergeCell ref="G45:G46"/>
    <mergeCell ref="H45:H46"/>
  </mergeCells>
  <phoneticPr fontId="2"/>
  <dataValidations count="1">
    <dataValidation allowBlank="1" showErrorMessage="1" promptTitle="分類表" prompt="1　記念行事・フェスタ・イベント_x000a_2　スポーツ_x000a_3　生活・環境_x000a_4　趣味・教養_x000a_5　健康_x000a_6　子ども・保護者向け" sqref="A1:H1 A54:H1048576 I1:XFD1048576"/>
  </dataValidations>
  <pageMargins left="0.70866141732283472" right="0.70866141732283472" top="0.74803149606299213" bottom="0.74803149606299213" header="0.31496062992125984" footer="0.31496062992125984"/>
  <pageSetup paperSize="9" scale="87" firstPageNumber="8" orientation="portrait" useFirstPageNumber="1" r:id="rId1"/>
  <headerFooter>
    <oddHeader>&amp;C&amp;"-,太字"&amp;20趣味・教養</oddHeader>
    <oddFooter>&amp;C&amp;"-,太字"&amp;18&amp;P</oddFooter>
  </headerFooter>
  <rowBreaks count="1" manualBreakCount="1">
    <brk id="32"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view="pageBreakPreview" topLeftCell="A34" zoomScale="75" zoomScaleNormal="60" zoomScaleSheetLayoutView="75" workbookViewId="0">
      <selection activeCell="N38" sqref="N38"/>
    </sheetView>
  </sheetViews>
  <sheetFormatPr defaultRowHeight="60" customHeight="1"/>
  <cols>
    <col min="1" max="1" width="15" style="18" customWidth="1"/>
    <col min="2" max="2" width="16.375" style="18" customWidth="1"/>
    <col min="3" max="3" width="12.375" style="18" customWidth="1"/>
    <col min="4" max="4" width="12.5" style="18" customWidth="1"/>
    <col min="5" max="5" width="13.125" style="18" customWidth="1"/>
    <col min="6" max="6" width="12.25" style="18" customWidth="1"/>
    <col min="7" max="7" width="11.625" style="18" customWidth="1"/>
    <col min="8" max="8" width="9" style="18" customWidth="1"/>
    <col min="9" max="255" width="9" style="18"/>
    <col min="256" max="256" width="6.25" style="18" customWidth="1"/>
    <col min="257" max="258" width="30.625" style="18" customWidth="1"/>
    <col min="259" max="260" width="16.375" style="18" customWidth="1"/>
    <col min="261" max="261" width="11.375" style="18" customWidth="1"/>
    <col min="262" max="262" width="12.5" style="18" customWidth="1"/>
    <col min="263" max="264" width="11.25" style="18" customWidth="1"/>
    <col min="265" max="511" width="9" style="18"/>
    <col min="512" max="512" width="6.25" style="18" customWidth="1"/>
    <col min="513" max="514" width="30.625" style="18" customWidth="1"/>
    <col min="515" max="516" width="16.375" style="18" customWidth="1"/>
    <col min="517" max="517" width="11.375" style="18" customWidth="1"/>
    <col min="518" max="518" width="12.5" style="18" customWidth="1"/>
    <col min="519" max="520" width="11.25" style="18" customWidth="1"/>
    <col min="521" max="767" width="9" style="18"/>
    <col min="768" max="768" width="6.25" style="18" customWidth="1"/>
    <col min="769" max="770" width="30.625" style="18" customWidth="1"/>
    <col min="771" max="772" width="16.375" style="18" customWidth="1"/>
    <col min="773" max="773" width="11.375" style="18" customWidth="1"/>
    <col min="774" max="774" width="12.5" style="18" customWidth="1"/>
    <col min="775" max="776" width="11.25" style="18" customWidth="1"/>
    <col min="777" max="1023" width="9" style="18"/>
    <col min="1024" max="1024" width="6.25" style="18" customWidth="1"/>
    <col min="1025" max="1026" width="30.625" style="18" customWidth="1"/>
    <col min="1027" max="1028" width="16.375" style="18" customWidth="1"/>
    <col min="1029" max="1029" width="11.375" style="18" customWidth="1"/>
    <col min="1030" max="1030" width="12.5" style="18" customWidth="1"/>
    <col min="1031" max="1032" width="11.25" style="18" customWidth="1"/>
    <col min="1033" max="1279" width="9" style="18"/>
    <col min="1280" max="1280" width="6.25" style="18" customWidth="1"/>
    <col min="1281" max="1282" width="30.625" style="18" customWidth="1"/>
    <col min="1283" max="1284" width="16.375" style="18" customWidth="1"/>
    <col min="1285" max="1285" width="11.375" style="18" customWidth="1"/>
    <col min="1286" max="1286" width="12.5" style="18" customWidth="1"/>
    <col min="1287" max="1288" width="11.25" style="18" customWidth="1"/>
    <col min="1289" max="1535" width="9" style="18"/>
    <col min="1536" max="1536" width="6.25" style="18" customWidth="1"/>
    <col min="1537" max="1538" width="30.625" style="18" customWidth="1"/>
    <col min="1539" max="1540" width="16.375" style="18" customWidth="1"/>
    <col min="1541" max="1541" width="11.375" style="18" customWidth="1"/>
    <col min="1542" max="1542" width="12.5" style="18" customWidth="1"/>
    <col min="1543" max="1544" width="11.25" style="18" customWidth="1"/>
    <col min="1545" max="1791" width="9" style="18"/>
    <col min="1792" max="1792" width="6.25" style="18" customWidth="1"/>
    <col min="1793" max="1794" width="30.625" style="18" customWidth="1"/>
    <col min="1795" max="1796" width="16.375" style="18" customWidth="1"/>
    <col min="1797" max="1797" width="11.375" style="18" customWidth="1"/>
    <col min="1798" max="1798" width="12.5" style="18" customWidth="1"/>
    <col min="1799" max="1800" width="11.25" style="18" customWidth="1"/>
    <col min="1801" max="2047" width="9" style="18"/>
    <col min="2048" max="2048" width="6.25" style="18" customWidth="1"/>
    <col min="2049" max="2050" width="30.625" style="18" customWidth="1"/>
    <col min="2051" max="2052" width="16.375" style="18" customWidth="1"/>
    <col min="2053" max="2053" width="11.375" style="18" customWidth="1"/>
    <col min="2054" max="2054" width="12.5" style="18" customWidth="1"/>
    <col min="2055" max="2056" width="11.25" style="18" customWidth="1"/>
    <col min="2057" max="2303" width="9" style="18"/>
    <col min="2304" max="2304" width="6.25" style="18" customWidth="1"/>
    <col min="2305" max="2306" width="30.625" style="18" customWidth="1"/>
    <col min="2307" max="2308" width="16.375" style="18" customWidth="1"/>
    <col min="2309" max="2309" width="11.375" style="18" customWidth="1"/>
    <col min="2310" max="2310" width="12.5" style="18" customWidth="1"/>
    <col min="2311" max="2312" width="11.25" style="18" customWidth="1"/>
    <col min="2313" max="2559" width="9" style="18"/>
    <col min="2560" max="2560" width="6.25" style="18" customWidth="1"/>
    <col min="2561" max="2562" width="30.625" style="18" customWidth="1"/>
    <col min="2563" max="2564" width="16.375" style="18" customWidth="1"/>
    <col min="2565" max="2565" width="11.375" style="18" customWidth="1"/>
    <col min="2566" max="2566" width="12.5" style="18" customWidth="1"/>
    <col min="2567" max="2568" width="11.25" style="18" customWidth="1"/>
    <col min="2569" max="2815" width="9" style="18"/>
    <col min="2816" max="2816" width="6.25" style="18" customWidth="1"/>
    <col min="2817" max="2818" width="30.625" style="18" customWidth="1"/>
    <col min="2819" max="2820" width="16.375" style="18" customWidth="1"/>
    <col min="2821" max="2821" width="11.375" style="18" customWidth="1"/>
    <col min="2822" max="2822" width="12.5" style="18" customWidth="1"/>
    <col min="2823" max="2824" width="11.25" style="18" customWidth="1"/>
    <col min="2825" max="3071" width="9" style="18"/>
    <col min="3072" max="3072" width="6.25" style="18" customWidth="1"/>
    <col min="3073" max="3074" width="30.625" style="18" customWidth="1"/>
    <col min="3075" max="3076" width="16.375" style="18" customWidth="1"/>
    <col min="3077" max="3077" width="11.375" style="18" customWidth="1"/>
    <col min="3078" max="3078" width="12.5" style="18" customWidth="1"/>
    <col min="3079" max="3080" width="11.25" style="18" customWidth="1"/>
    <col min="3081" max="3327" width="9" style="18"/>
    <col min="3328" max="3328" width="6.25" style="18" customWidth="1"/>
    <col min="3329" max="3330" width="30.625" style="18" customWidth="1"/>
    <col min="3331" max="3332" width="16.375" style="18" customWidth="1"/>
    <col min="3333" max="3333" width="11.375" style="18" customWidth="1"/>
    <col min="3334" max="3334" width="12.5" style="18" customWidth="1"/>
    <col min="3335" max="3336" width="11.25" style="18" customWidth="1"/>
    <col min="3337" max="3583" width="9" style="18"/>
    <col min="3584" max="3584" width="6.25" style="18" customWidth="1"/>
    <col min="3585" max="3586" width="30.625" style="18" customWidth="1"/>
    <col min="3587" max="3588" width="16.375" style="18" customWidth="1"/>
    <col min="3589" max="3589" width="11.375" style="18" customWidth="1"/>
    <col min="3590" max="3590" width="12.5" style="18" customWidth="1"/>
    <col min="3591" max="3592" width="11.25" style="18" customWidth="1"/>
    <col min="3593" max="3839" width="9" style="18"/>
    <col min="3840" max="3840" width="6.25" style="18" customWidth="1"/>
    <col min="3841" max="3842" width="30.625" style="18" customWidth="1"/>
    <col min="3843" max="3844" width="16.375" style="18" customWidth="1"/>
    <col min="3845" max="3845" width="11.375" style="18" customWidth="1"/>
    <col min="3846" max="3846" width="12.5" style="18" customWidth="1"/>
    <col min="3847" max="3848" width="11.25" style="18" customWidth="1"/>
    <col min="3849" max="4095" width="9" style="18"/>
    <col min="4096" max="4096" width="6.25" style="18" customWidth="1"/>
    <col min="4097" max="4098" width="30.625" style="18" customWidth="1"/>
    <col min="4099" max="4100" width="16.375" style="18" customWidth="1"/>
    <col min="4101" max="4101" width="11.375" style="18" customWidth="1"/>
    <col min="4102" max="4102" width="12.5" style="18" customWidth="1"/>
    <col min="4103" max="4104" width="11.25" style="18" customWidth="1"/>
    <col min="4105" max="4351" width="9" style="18"/>
    <col min="4352" max="4352" width="6.25" style="18" customWidth="1"/>
    <col min="4353" max="4354" width="30.625" style="18" customWidth="1"/>
    <col min="4355" max="4356" width="16.375" style="18" customWidth="1"/>
    <col min="4357" max="4357" width="11.375" style="18" customWidth="1"/>
    <col min="4358" max="4358" width="12.5" style="18" customWidth="1"/>
    <col min="4359" max="4360" width="11.25" style="18" customWidth="1"/>
    <col min="4361" max="4607" width="9" style="18"/>
    <col min="4608" max="4608" width="6.25" style="18" customWidth="1"/>
    <col min="4609" max="4610" width="30.625" style="18" customWidth="1"/>
    <col min="4611" max="4612" width="16.375" style="18" customWidth="1"/>
    <col min="4613" max="4613" width="11.375" style="18" customWidth="1"/>
    <col min="4614" max="4614" width="12.5" style="18" customWidth="1"/>
    <col min="4615" max="4616" width="11.25" style="18" customWidth="1"/>
    <col min="4617" max="4863" width="9" style="18"/>
    <col min="4864" max="4864" width="6.25" style="18" customWidth="1"/>
    <col min="4865" max="4866" width="30.625" style="18" customWidth="1"/>
    <col min="4867" max="4868" width="16.375" style="18" customWidth="1"/>
    <col min="4869" max="4869" width="11.375" style="18" customWidth="1"/>
    <col min="4870" max="4870" width="12.5" style="18" customWidth="1"/>
    <col min="4871" max="4872" width="11.25" style="18" customWidth="1"/>
    <col min="4873" max="5119" width="9" style="18"/>
    <col min="5120" max="5120" width="6.25" style="18" customWidth="1"/>
    <col min="5121" max="5122" width="30.625" style="18" customWidth="1"/>
    <col min="5123" max="5124" width="16.375" style="18" customWidth="1"/>
    <col min="5125" max="5125" width="11.375" style="18" customWidth="1"/>
    <col min="5126" max="5126" width="12.5" style="18" customWidth="1"/>
    <col min="5127" max="5128" width="11.25" style="18" customWidth="1"/>
    <col min="5129" max="5375" width="9" style="18"/>
    <col min="5376" max="5376" width="6.25" style="18" customWidth="1"/>
    <col min="5377" max="5378" width="30.625" style="18" customWidth="1"/>
    <col min="5379" max="5380" width="16.375" style="18" customWidth="1"/>
    <col min="5381" max="5381" width="11.375" style="18" customWidth="1"/>
    <col min="5382" max="5382" width="12.5" style="18" customWidth="1"/>
    <col min="5383" max="5384" width="11.25" style="18" customWidth="1"/>
    <col min="5385" max="5631" width="9" style="18"/>
    <col min="5632" max="5632" width="6.25" style="18" customWidth="1"/>
    <col min="5633" max="5634" width="30.625" style="18" customWidth="1"/>
    <col min="5635" max="5636" width="16.375" style="18" customWidth="1"/>
    <col min="5637" max="5637" width="11.375" style="18" customWidth="1"/>
    <col min="5638" max="5638" width="12.5" style="18" customWidth="1"/>
    <col min="5639" max="5640" width="11.25" style="18" customWidth="1"/>
    <col min="5641" max="5887" width="9" style="18"/>
    <col min="5888" max="5888" width="6.25" style="18" customWidth="1"/>
    <col min="5889" max="5890" width="30.625" style="18" customWidth="1"/>
    <col min="5891" max="5892" width="16.375" style="18" customWidth="1"/>
    <col min="5893" max="5893" width="11.375" style="18" customWidth="1"/>
    <col min="5894" max="5894" width="12.5" style="18" customWidth="1"/>
    <col min="5895" max="5896" width="11.25" style="18" customWidth="1"/>
    <col min="5897" max="6143" width="9" style="18"/>
    <col min="6144" max="6144" width="6.25" style="18" customWidth="1"/>
    <col min="6145" max="6146" width="30.625" style="18" customWidth="1"/>
    <col min="6147" max="6148" width="16.375" style="18" customWidth="1"/>
    <col min="6149" max="6149" width="11.375" style="18" customWidth="1"/>
    <col min="6150" max="6150" width="12.5" style="18" customWidth="1"/>
    <col min="6151" max="6152" width="11.25" style="18" customWidth="1"/>
    <col min="6153" max="6399" width="9" style="18"/>
    <col min="6400" max="6400" width="6.25" style="18" customWidth="1"/>
    <col min="6401" max="6402" width="30.625" style="18" customWidth="1"/>
    <col min="6403" max="6404" width="16.375" style="18" customWidth="1"/>
    <col min="6405" max="6405" width="11.375" style="18" customWidth="1"/>
    <col min="6406" max="6406" width="12.5" style="18" customWidth="1"/>
    <col min="6407" max="6408" width="11.25" style="18" customWidth="1"/>
    <col min="6409" max="6655" width="9" style="18"/>
    <col min="6656" max="6656" width="6.25" style="18" customWidth="1"/>
    <col min="6657" max="6658" width="30.625" style="18" customWidth="1"/>
    <col min="6659" max="6660" width="16.375" style="18" customWidth="1"/>
    <col min="6661" max="6661" width="11.375" style="18" customWidth="1"/>
    <col min="6662" max="6662" width="12.5" style="18" customWidth="1"/>
    <col min="6663" max="6664" width="11.25" style="18" customWidth="1"/>
    <col min="6665" max="6911" width="9" style="18"/>
    <col min="6912" max="6912" width="6.25" style="18" customWidth="1"/>
    <col min="6913" max="6914" width="30.625" style="18" customWidth="1"/>
    <col min="6915" max="6916" width="16.375" style="18" customWidth="1"/>
    <col min="6917" max="6917" width="11.375" style="18" customWidth="1"/>
    <col min="6918" max="6918" width="12.5" style="18" customWidth="1"/>
    <col min="6919" max="6920" width="11.25" style="18" customWidth="1"/>
    <col min="6921" max="7167" width="9" style="18"/>
    <col min="7168" max="7168" width="6.25" style="18" customWidth="1"/>
    <col min="7169" max="7170" width="30.625" style="18" customWidth="1"/>
    <col min="7171" max="7172" width="16.375" style="18" customWidth="1"/>
    <col min="7173" max="7173" width="11.375" style="18" customWidth="1"/>
    <col min="7174" max="7174" width="12.5" style="18" customWidth="1"/>
    <col min="7175" max="7176" width="11.25" style="18" customWidth="1"/>
    <col min="7177" max="7423" width="9" style="18"/>
    <col min="7424" max="7424" width="6.25" style="18" customWidth="1"/>
    <col min="7425" max="7426" width="30.625" style="18" customWidth="1"/>
    <col min="7427" max="7428" width="16.375" style="18" customWidth="1"/>
    <col min="7429" max="7429" width="11.375" style="18" customWidth="1"/>
    <col min="7430" max="7430" width="12.5" style="18" customWidth="1"/>
    <col min="7431" max="7432" width="11.25" style="18" customWidth="1"/>
    <col min="7433" max="7679" width="9" style="18"/>
    <col min="7680" max="7680" width="6.25" style="18" customWidth="1"/>
    <col min="7681" max="7682" width="30.625" style="18" customWidth="1"/>
    <col min="7683" max="7684" width="16.375" style="18" customWidth="1"/>
    <col min="7685" max="7685" width="11.375" style="18" customWidth="1"/>
    <col min="7686" max="7686" width="12.5" style="18" customWidth="1"/>
    <col min="7687" max="7688" width="11.25" style="18" customWidth="1"/>
    <col min="7689" max="7935" width="9" style="18"/>
    <col min="7936" max="7936" width="6.25" style="18" customWidth="1"/>
    <col min="7937" max="7938" width="30.625" style="18" customWidth="1"/>
    <col min="7939" max="7940" width="16.375" style="18" customWidth="1"/>
    <col min="7941" max="7941" width="11.375" style="18" customWidth="1"/>
    <col min="7942" max="7942" width="12.5" style="18" customWidth="1"/>
    <col min="7943" max="7944" width="11.25" style="18" customWidth="1"/>
    <col min="7945" max="8191" width="9" style="18"/>
    <col min="8192" max="8192" width="6.25" style="18" customWidth="1"/>
    <col min="8193" max="8194" width="30.625" style="18" customWidth="1"/>
    <col min="8195" max="8196" width="16.375" style="18" customWidth="1"/>
    <col min="8197" max="8197" width="11.375" style="18" customWidth="1"/>
    <col min="8198" max="8198" width="12.5" style="18" customWidth="1"/>
    <col min="8199" max="8200" width="11.25" style="18" customWidth="1"/>
    <col min="8201" max="8447" width="9" style="18"/>
    <col min="8448" max="8448" width="6.25" style="18" customWidth="1"/>
    <col min="8449" max="8450" width="30.625" style="18" customWidth="1"/>
    <col min="8451" max="8452" width="16.375" style="18" customWidth="1"/>
    <col min="8453" max="8453" width="11.375" style="18" customWidth="1"/>
    <col min="8454" max="8454" width="12.5" style="18" customWidth="1"/>
    <col min="8455" max="8456" width="11.25" style="18" customWidth="1"/>
    <col min="8457" max="8703" width="9" style="18"/>
    <col min="8704" max="8704" width="6.25" style="18" customWidth="1"/>
    <col min="8705" max="8706" width="30.625" style="18" customWidth="1"/>
    <col min="8707" max="8708" width="16.375" style="18" customWidth="1"/>
    <col min="8709" max="8709" width="11.375" style="18" customWidth="1"/>
    <col min="8710" max="8710" width="12.5" style="18" customWidth="1"/>
    <col min="8711" max="8712" width="11.25" style="18" customWidth="1"/>
    <col min="8713" max="8959" width="9" style="18"/>
    <col min="8960" max="8960" width="6.25" style="18" customWidth="1"/>
    <col min="8961" max="8962" width="30.625" style="18" customWidth="1"/>
    <col min="8963" max="8964" width="16.375" style="18" customWidth="1"/>
    <col min="8965" max="8965" width="11.375" style="18" customWidth="1"/>
    <col min="8966" max="8966" width="12.5" style="18" customWidth="1"/>
    <col min="8967" max="8968" width="11.25" style="18" customWidth="1"/>
    <col min="8969" max="9215" width="9" style="18"/>
    <col min="9216" max="9216" width="6.25" style="18" customWidth="1"/>
    <col min="9217" max="9218" width="30.625" style="18" customWidth="1"/>
    <col min="9219" max="9220" width="16.375" style="18" customWidth="1"/>
    <col min="9221" max="9221" width="11.375" style="18" customWidth="1"/>
    <col min="9222" max="9222" width="12.5" style="18" customWidth="1"/>
    <col min="9223" max="9224" width="11.25" style="18" customWidth="1"/>
    <col min="9225" max="9471" width="9" style="18"/>
    <col min="9472" max="9472" width="6.25" style="18" customWidth="1"/>
    <col min="9473" max="9474" width="30.625" style="18" customWidth="1"/>
    <col min="9475" max="9476" width="16.375" style="18" customWidth="1"/>
    <col min="9477" max="9477" width="11.375" style="18" customWidth="1"/>
    <col min="9478" max="9478" width="12.5" style="18" customWidth="1"/>
    <col min="9479" max="9480" width="11.25" style="18" customWidth="1"/>
    <col min="9481" max="9727" width="9" style="18"/>
    <col min="9728" max="9728" width="6.25" style="18" customWidth="1"/>
    <col min="9729" max="9730" width="30.625" style="18" customWidth="1"/>
    <col min="9731" max="9732" width="16.375" style="18" customWidth="1"/>
    <col min="9733" max="9733" width="11.375" style="18" customWidth="1"/>
    <col min="9734" max="9734" width="12.5" style="18" customWidth="1"/>
    <col min="9735" max="9736" width="11.25" style="18" customWidth="1"/>
    <col min="9737" max="9983" width="9" style="18"/>
    <col min="9984" max="9984" width="6.25" style="18" customWidth="1"/>
    <col min="9985" max="9986" width="30.625" style="18" customWidth="1"/>
    <col min="9987" max="9988" width="16.375" style="18" customWidth="1"/>
    <col min="9989" max="9989" width="11.375" style="18" customWidth="1"/>
    <col min="9990" max="9990" width="12.5" style="18" customWidth="1"/>
    <col min="9991" max="9992" width="11.25" style="18" customWidth="1"/>
    <col min="9993" max="10239" width="9" style="18"/>
    <col min="10240" max="10240" width="6.25" style="18" customWidth="1"/>
    <col min="10241" max="10242" width="30.625" style="18" customWidth="1"/>
    <col min="10243" max="10244" width="16.375" style="18" customWidth="1"/>
    <col min="10245" max="10245" width="11.375" style="18" customWidth="1"/>
    <col min="10246" max="10246" width="12.5" style="18" customWidth="1"/>
    <col min="10247" max="10248" width="11.25" style="18" customWidth="1"/>
    <col min="10249" max="10495" width="9" style="18"/>
    <col min="10496" max="10496" width="6.25" style="18" customWidth="1"/>
    <col min="10497" max="10498" width="30.625" style="18" customWidth="1"/>
    <col min="10499" max="10500" width="16.375" style="18" customWidth="1"/>
    <col min="10501" max="10501" width="11.375" style="18" customWidth="1"/>
    <col min="10502" max="10502" width="12.5" style="18" customWidth="1"/>
    <col min="10503" max="10504" width="11.25" style="18" customWidth="1"/>
    <col min="10505" max="10751" width="9" style="18"/>
    <col min="10752" max="10752" width="6.25" style="18" customWidth="1"/>
    <col min="10753" max="10754" width="30.625" style="18" customWidth="1"/>
    <col min="10755" max="10756" width="16.375" style="18" customWidth="1"/>
    <col min="10757" max="10757" width="11.375" style="18" customWidth="1"/>
    <col min="10758" max="10758" width="12.5" style="18" customWidth="1"/>
    <col min="10759" max="10760" width="11.25" style="18" customWidth="1"/>
    <col min="10761" max="11007" width="9" style="18"/>
    <col min="11008" max="11008" width="6.25" style="18" customWidth="1"/>
    <col min="11009" max="11010" width="30.625" style="18" customWidth="1"/>
    <col min="11011" max="11012" width="16.375" style="18" customWidth="1"/>
    <col min="11013" max="11013" width="11.375" style="18" customWidth="1"/>
    <col min="11014" max="11014" width="12.5" style="18" customWidth="1"/>
    <col min="11015" max="11016" width="11.25" style="18" customWidth="1"/>
    <col min="11017" max="11263" width="9" style="18"/>
    <col min="11264" max="11264" width="6.25" style="18" customWidth="1"/>
    <col min="11265" max="11266" width="30.625" style="18" customWidth="1"/>
    <col min="11267" max="11268" width="16.375" style="18" customWidth="1"/>
    <col min="11269" max="11269" width="11.375" style="18" customWidth="1"/>
    <col min="11270" max="11270" width="12.5" style="18" customWidth="1"/>
    <col min="11271" max="11272" width="11.25" style="18" customWidth="1"/>
    <col min="11273" max="11519" width="9" style="18"/>
    <col min="11520" max="11520" width="6.25" style="18" customWidth="1"/>
    <col min="11521" max="11522" width="30.625" style="18" customWidth="1"/>
    <col min="11523" max="11524" width="16.375" style="18" customWidth="1"/>
    <col min="11525" max="11525" width="11.375" style="18" customWidth="1"/>
    <col min="11526" max="11526" width="12.5" style="18" customWidth="1"/>
    <col min="11527" max="11528" width="11.25" style="18" customWidth="1"/>
    <col min="11529" max="11775" width="9" style="18"/>
    <col min="11776" max="11776" width="6.25" style="18" customWidth="1"/>
    <col min="11777" max="11778" width="30.625" style="18" customWidth="1"/>
    <col min="11779" max="11780" width="16.375" style="18" customWidth="1"/>
    <col min="11781" max="11781" width="11.375" style="18" customWidth="1"/>
    <col min="11782" max="11782" width="12.5" style="18" customWidth="1"/>
    <col min="11783" max="11784" width="11.25" style="18" customWidth="1"/>
    <col min="11785" max="12031" width="9" style="18"/>
    <col min="12032" max="12032" width="6.25" style="18" customWidth="1"/>
    <col min="12033" max="12034" width="30.625" style="18" customWidth="1"/>
    <col min="12035" max="12036" width="16.375" style="18" customWidth="1"/>
    <col min="12037" max="12037" width="11.375" style="18" customWidth="1"/>
    <col min="12038" max="12038" width="12.5" style="18" customWidth="1"/>
    <col min="12039" max="12040" width="11.25" style="18" customWidth="1"/>
    <col min="12041" max="12287" width="9" style="18"/>
    <col min="12288" max="12288" width="6.25" style="18" customWidth="1"/>
    <col min="12289" max="12290" width="30.625" style="18" customWidth="1"/>
    <col min="12291" max="12292" width="16.375" style="18" customWidth="1"/>
    <col min="12293" max="12293" width="11.375" style="18" customWidth="1"/>
    <col min="12294" max="12294" width="12.5" style="18" customWidth="1"/>
    <col min="12295" max="12296" width="11.25" style="18" customWidth="1"/>
    <col min="12297" max="12543" width="9" style="18"/>
    <col min="12544" max="12544" width="6.25" style="18" customWidth="1"/>
    <col min="12545" max="12546" width="30.625" style="18" customWidth="1"/>
    <col min="12547" max="12548" width="16.375" style="18" customWidth="1"/>
    <col min="12549" max="12549" width="11.375" style="18" customWidth="1"/>
    <col min="12550" max="12550" width="12.5" style="18" customWidth="1"/>
    <col min="12551" max="12552" width="11.25" style="18" customWidth="1"/>
    <col min="12553" max="12799" width="9" style="18"/>
    <col min="12800" max="12800" width="6.25" style="18" customWidth="1"/>
    <col min="12801" max="12802" width="30.625" style="18" customWidth="1"/>
    <col min="12803" max="12804" width="16.375" style="18" customWidth="1"/>
    <col min="12805" max="12805" width="11.375" style="18" customWidth="1"/>
    <col min="12806" max="12806" width="12.5" style="18" customWidth="1"/>
    <col min="12807" max="12808" width="11.25" style="18" customWidth="1"/>
    <col min="12809" max="13055" width="9" style="18"/>
    <col min="13056" max="13056" width="6.25" style="18" customWidth="1"/>
    <col min="13057" max="13058" width="30.625" style="18" customWidth="1"/>
    <col min="13059" max="13060" width="16.375" style="18" customWidth="1"/>
    <col min="13061" max="13061" width="11.375" style="18" customWidth="1"/>
    <col min="13062" max="13062" width="12.5" style="18" customWidth="1"/>
    <col min="13063" max="13064" width="11.25" style="18" customWidth="1"/>
    <col min="13065" max="13311" width="9" style="18"/>
    <col min="13312" max="13312" width="6.25" style="18" customWidth="1"/>
    <col min="13313" max="13314" width="30.625" style="18" customWidth="1"/>
    <col min="13315" max="13316" width="16.375" style="18" customWidth="1"/>
    <col min="13317" max="13317" width="11.375" style="18" customWidth="1"/>
    <col min="13318" max="13318" width="12.5" style="18" customWidth="1"/>
    <col min="13319" max="13320" width="11.25" style="18" customWidth="1"/>
    <col min="13321" max="13567" width="9" style="18"/>
    <col min="13568" max="13568" width="6.25" style="18" customWidth="1"/>
    <col min="13569" max="13570" width="30.625" style="18" customWidth="1"/>
    <col min="13571" max="13572" width="16.375" style="18" customWidth="1"/>
    <col min="13573" max="13573" width="11.375" style="18" customWidth="1"/>
    <col min="13574" max="13574" width="12.5" style="18" customWidth="1"/>
    <col min="13575" max="13576" width="11.25" style="18" customWidth="1"/>
    <col min="13577" max="13823" width="9" style="18"/>
    <col min="13824" max="13824" width="6.25" style="18" customWidth="1"/>
    <col min="13825" max="13826" width="30.625" style="18" customWidth="1"/>
    <col min="13827" max="13828" width="16.375" style="18" customWidth="1"/>
    <col min="13829" max="13829" width="11.375" style="18" customWidth="1"/>
    <col min="13830" max="13830" width="12.5" style="18" customWidth="1"/>
    <col min="13831" max="13832" width="11.25" style="18" customWidth="1"/>
    <col min="13833" max="14079" width="9" style="18"/>
    <col min="14080" max="14080" width="6.25" style="18" customWidth="1"/>
    <col min="14081" max="14082" width="30.625" style="18" customWidth="1"/>
    <col min="14083" max="14084" width="16.375" style="18" customWidth="1"/>
    <col min="14085" max="14085" width="11.375" style="18" customWidth="1"/>
    <col min="14086" max="14086" width="12.5" style="18" customWidth="1"/>
    <col min="14087" max="14088" width="11.25" style="18" customWidth="1"/>
    <col min="14089" max="14335" width="9" style="18"/>
    <col min="14336" max="14336" width="6.25" style="18" customWidth="1"/>
    <col min="14337" max="14338" width="30.625" style="18" customWidth="1"/>
    <col min="14339" max="14340" width="16.375" style="18" customWidth="1"/>
    <col min="14341" max="14341" width="11.375" style="18" customWidth="1"/>
    <col min="14342" max="14342" width="12.5" style="18" customWidth="1"/>
    <col min="14343" max="14344" width="11.25" style="18" customWidth="1"/>
    <col min="14345" max="14591" width="9" style="18"/>
    <col min="14592" max="14592" width="6.25" style="18" customWidth="1"/>
    <col min="14593" max="14594" width="30.625" style="18" customWidth="1"/>
    <col min="14595" max="14596" width="16.375" style="18" customWidth="1"/>
    <col min="14597" max="14597" width="11.375" style="18" customWidth="1"/>
    <col min="14598" max="14598" width="12.5" style="18" customWidth="1"/>
    <col min="14599" max="14600" width="11.25" style="18" customWidth="1"/>
    <col min="14601" max="14847" width="9" style="18"/>
    <col min="14848" max="14848" width="6.25" style="18" customWidth="1"/>
    <col min="14849" max="14850" width="30.625" style="18" customWidth="1"/>
    <col min="14851" max="14852" width="16.375" style="18" customWidth="1"/>
    <col min="14853" max="14853" width="11.375" style="18" customWidth="1"/>
    <col min="14854" max="14854" width="12.5" style="18" customWidth="1"/>
    <col min="14855" max="14856" width="11.25" style="18" customWidth="1"/>
    <col min="14857" max="15103" width="9" style="18"/>
    <col min="15104" max="15104" width="6.25" style="18" customWidth="1"/>
    <col min="15105" max="15106" width="30.625" style="18" customWidth="1"/>
    <col min="15107" max="15108" width="16.375" style="18" customWidth="1"/>
    <col min="15109" max="15109" width="11.375" style="18" customWidth="1"/>
    <col min="15110" max="15110" width="12.5" style="18" customWidth="1"/>
    <col min="15111" max="15112" width="11.25" style="18" customWidth="1"/>
    <col min="15113" max="15359" width="9" style="18"/>
    <col min="15360" max="15360" width="6.25" style="18" customWidth="1"/>
    <col min="15361" max="15362" width="30.625" style="18" customWidth="1"/>
    <col min="15363" max="15364" width="16.375" style="18" customWidth="1"/>
    <col min="15365" max="15365" width="11.375" style="18" customWidth="1"/>
    <col min="15366" max="15366" width="12.5" style="18" customWidth="1"/>
    <col min="15367" max="15368" width="11.25" style="18" customWidth="1"/>
    <col min="15369" max="15615" width="9" style="18"/>
    <col min="15616" max="15616" width="6.25" style="18" customWidth="1"/>
    <col min="15617" max="15618" width="30.625" style="18" customWidth="1"/>
    <col min="15619" max="15620" width="16.375" style="18" customWidth="1"/>
    <col min="15621" max="15621" width="11.375" style="18" customWidth="1"/>
    <col min="15622" max="15622" width="12.5" style="18" customWidth="1"/>
    <col min="15623" max="15624" width="11.25" style="18" customWidth="1"/>
    <col min="15625" max="15871" width="9" style="18"/>
    <col min="15872" max="15872" width="6.25" style="18" customWidth="1"/>
    <col min="15873" max="15874" width="30.625" style="18" customWidth="1"/>
    <col min="15875" max="15876" width="16.375" style="18" customWidth="1"/>
    <col min="15877" max="15877" width="11.375" style="18" customWidth="1"/>
    <col min="15878" max="15878" width="12.5" style="18" customWidth="1"/>
    <col min="15879" max="15880" width="11.25" style="18" customWidth="1"/>
    <col min="15881" max="16127" width="9" style="18"/>
    <col min="16128" max="16128" width="6.25" style="18" customWidth="1"/>
    <col min="16129" max="16130" width="30.625" style="18" customWidth="1"/>
    <col min="16131" max="16132" width="16.375" style="18" customWidth="1"/>
    <col min="16133" max="16133" width="11.375" style="18" customWidth="1"/>
    <col min="16134" max="16134" width="12.5" style="18" customWidth="1"/>
    <col min="16135" max="16136" width="11.25" style="18" customWidth="1"/>
    <col min="16137" max="16384" width="9" style="18"/>
  </cols>
  <sheetData>
    <row r="1" spans="1:9" ht="60" customHeight="1">
      <c r="A1" s="19" t="s">
        <v>0</v>
      </c>
      <c r="B1" s="19" t="s">
        <v>1</v>
      </c>
      <c r="C1" s="19" t="s">
        <v>2</v>
      </c>
      <c r="D1" s="19" t="s">
        <v>3</v>
      </c>
      <c r="E1" s="19" t="s">
        <v>4</v>
      </c>
      <c r="F1" s="19" t="s">
        <v>5</v>
      </c>
      <c r="G1" s="19" t="s">
        <v>6</v>
      </c>
      <c r="H1" s="19" t="s">
        <v>7</v>
      </c>
    </row>
    <row r="2" spans="1:9" s="15" customFormat="1" ht="141.75" customHeight="1">
      <c r="A2" s="95" t="s">
        <v>54</v>
      </c>
      <c r="B2" s="42" t="s">
        <v>453</v>
      </c>
      <c r="C2" s="41" t="s">
        <v>1316</v>
      </c>
      <c r="D2" s="42" t="s">
        <v>454</v>
      </c>
      <c r="E2" s="42" t="s">
        <v>10</v>
      </c>
      <c r="F2" s="34" t="s">
        <v>455</v>
      </c>
      <c r="G2" s="27" t="s">
        <v>456</v>
      </c>
      <c r="H2" s="27" t="s">
        <v>457</v>
      </c>
      <c r="I2" s="18" t="str">
        <f>"▼"&amp;A2</f>
        <v>▼国保健康講座</v>
      </c>
    </row>
    <row r="3" spans="1:9" s="15" customFormat="1" ht="138.75" customHeight="1">
      <c r="A3" s="42" t="s">
        <v>54</v>
      </c>
      <c r="B3" s="42" t="s">
        <v>1317</v>
      </c>
      <c r="C3" s="41" t="s">
        <v>458</v>
      </c>
      <c r="D3" s="42" t="s">
        <v>459</v>
      </c>
      <c r="E3" s="42" t="s">
        <v>10</v>
      </c>
      <c r="F3" s="34" t="s">
        <v>460</v>
      </c>
      <c r="G3" s="27" t="s">
        <v>456</v>
      </c>
      <c r="H3" s="27" t="s">
        <v>457</v>
      </c>
      <c r="I3" s="18" t="str">
        <f t="shared" ref="I3:I37" si="0">"▼"&amp;A3</f>
        <v>▼国保健康講座</v>
      </c>
    </row>
    <row r="4" spans="1:9" s="15" customFormat="1" ht="126" customHeight="1">
      <c r="A4" s="27" t="s">
        <v>81</v>
      </c>
      <c r="B4" s="27" t="s">
        <v>756</v>
      </c>
      <c r="C4" s="26" t="s">
        <v>757</v>
      </c>
      <c r="D4" s="27" t="s">
        <v>22</v>
      </c>
      <c r="E4" s="27" t="s">
        <v>10</v>
      </c>
      <c r="F4" s="40" t="s">
        <v>82</v>
      </c>
      <c r="G4" s="40" t="s">
        <v>83</v>
      </c>
      <c r="H4" s="40" t="s">
        <v>758</v>
      </c>
      <c r="I4" s="18" t="str">
        <f t="shared" si="0"/>
        <v>▼プレママ（妊婦）＆乳幼児健康相談</v>
      </c>
    </row>
    <row r="5" spans="1:9" s="15" customFormat="1" ht="121.5" customHeight="1">
      <c r="A5" s="27" t="s">
        <v>81</v>
      </c>
      <c r="B5" s="27" t="s">
        <v>756</v>
      </c>
      <c r="C5" s="26" t="s">
        <v>759</v>
      </c>
      <c r="D5" s="27" t="s">
        <v>85</v>
      </c>
      <c r="E5" s="27" t="s">
        <v>10</v>
      </c>
      <c r="F5" s="40" t="s">
        <v>82</v>
      </c>
      <c r="G5" s="40" t="s">
        <v>83</v>
      </c>
      <c r="H5" s="40" t="s">
        <v>758</v>
      </c>
      <c r="I5" s="18" t="str">
        <f t="shared" si="0"/>
        <v>▼プレママ（妊婦）＆乳幼児健康相談</v>
      </c>
    </row>
    <row r="6" spans="1:9" s="15" customFormat="1" ht="125.25" customHeight="1">
      <c r="A6" s="27" t="s">
        <v>81</v>
      </c>
      <c r="B6" s="27" t="s">
        <v>756</v>
      </c>
      <c r="C6" s="26" t="s">
        <v>760</v>
      </c>
      <c r="D6" s="27" t="s">
        <v>56</v>
      </c>
      <c r="E6" s="27" t="s">
        <v>10</v>
      </c>
      <c r="F6" s="40" t="s">
        <v>82</v>
      </c>
      <c r="G6" s="40" t="s">
        <v>83</v>
      </c>
      <c r="H6" s="40" t="s">
        <v>758</v>
      </c>
      <c r="I6" s="18" t="str">
        <f t="shared" si="0"/>
        <v>▼プレママ（妊婦）＆乳幼児健康相談</v>
      </c>
    </row>
    <row r="7" spans="1:9" s="15" customFormat="1" ht="126" customHeight="1">
      <c r="A7" s="27" t="s">
        <v>81</v>
      </c>
      <c r="B7" s="27" t="s">
        <v>756</v>
      </c>
      <c r="C7" s="26" t="s">
        <v>761</v>
      </c>
      <c r="D7" s="27" t="s">
        <v>86</v>
      </c>
      <c r="E7" s="27" t="s">
        <v>10</v>
      </c>
      <c r="F7" s="40" t="s">
        <v>82</v>
      </c>
      <c r="G7" s="40" t="s">
        <v>83</v>
      </c>
      <c r="H7" s="40" t="s">
        <v>758</v>
      </c>
      <c r="I7" s="18" t="str">
        <f t="shared" si="0"/>
        <v>▼プレママ（妊婦）＆乳幼児健康相談</v>
      </c>
    </row>
    <row r="8" spans="1:9" s="15" customFormat="1" ht="114" customHeight="1">
      <c r="A8" s="27" t="s">
        <v>81</v>
      </c>
      <c r="B8" s="27" t="s">
        <v>756</v>
      </c>
      <c r="C8" s="26" t="s">
        <v>762</v>
      </c>
      <c r="D8" s="27" t="s">
        <v>56</v>
      </c>
      <c r="E8" s="27" t="s">
        <v>10</v>
      </c>
      <c r="F8" s="40" t="s">
        <v>82</v>
      </c>
      <c r="G8" s="40" t="s">
        <v>83</v>
      </c>
      <c r="H8" s="40" t="s">
        <v>758</v>
      </c>
      <c r="I8" s="18" t="str">
        <f t="shared" si="0"/>
        <v>▼プレママ（妊婦）＆乳幼児健康相談</v>
      </c>
    </row>
    <row r="9" spans="1:9" s="15" customFormat="1" ht="114" customHeight="1">
      <c r="A9" s="27" t="s">
        <v>81</v>
      </c>
      <c r="B9" s="27" t="s">
        <v>756</v>
      </c>
      <c r="C9" s="26" t="s">
        <v>763</v>
      </c>
      <c r="D9" s="27" t="s">
        <v>22</v>
      </c>
      <c r="E9" s="27" t="s">
        <v>10</v>
      </c>
      <c r="F9" s="40" t="s">
        <v>82</v>
      </c>
      <c r="G9" s="40" t="s">
        <v>83</v>
      </c>
      <c r="H9" s="40" t="s">
        <v>758</v>
      </c>
      <c r="I9" s="18" t="str">
        <f t="shared" si="0"/>
        <v>▼プレママ（妊婦）＆乳幼児健康相談</v>
      </c>
    </row>
    <row r="10" spans="1:9" s="15" customFormat="1" ht="114" customHeight="1">
      <c r="A10" s="27" t="s">
        <v>81</v>
      </c>
      <c r="B10" s="27" t="s">
        <v>756</v>
      </c>
      <c r="C10" s="26" t="s">
        <v>764</v>
      </c>
      <c r="D10" s="27" t="s">
        <v>87</v>
      </c>
      <c r="E10" s="27" t="s">
        <v>10</v>
      </c>
      <c r="F10" s="40" t="s">
        <v>82</v>
      </c>
      <c r="G10" s="40" t="s">
        <v>83</v>
      </c>
      <c r="H10" s="40" t="s">
        <v>758</v>
      </c>
      <c r="I10" s="18" t="str">
        <f t="shared" si="0"/>
        <v>▼プレママ（妊婦）＆乳幼児健康相談</v>
      </c>
    </row>
    <row r="11" spans="1:9" s="15" customFormat="1" ht="114" customHeight="1">
      <c r="A11" s="27" t="s">
        <v>81</v>
      </c>
      <c r="B11" s="27" t="s">
        <v>756</v>
      </c>
      <c r="C11" s="26" t="s">
        <v>765</v>
      </c>
      <c r="D11" s="27" t="s">
        <v>56</v>
      </c>
      <c r="E11" s="27" t="s">
        <v>10</v>
      </c>
      <c r="F11" s="40" t="s">
        <v>82</v>
      </c>
      <c r="G11" s="40" t="s">
        <v>83</v>
      </c>
      <c r="H11" s="40" t="s">
        <v>758</v>
      </c>
      <c r="I11" s="18" t="str">
        <f t="shared" si="0"/>
        <v>▼プレママ（妊婦）＆乳幼児健康相談</v>
      </c>
    </row>
    <row r="12" spans="1:9" s="15" customFormat="1" ht="123" customHeight="1">
      <c r="A12" s="27" t="s">
        <v>766</v>
      </c>
      <c r="B12" s="27" t="s">
        <v>767</v>
      </c>
      <c r="C12" s="26" t="s">
        <v>768</v>
      </c>
      <c r="D12" s="27" t="s">
        <v>88</v>
      </c>
      <c r="E12" s="27" t="s">
        <v>8</v>
      </c>
      <c r="F12" s="27" t="s">
        <v>89</v>
      </c>
      <c r="G12" s="27" t="s">
        <v>83</v>
      </c>
      <c r="H12" s="27" t="s">
        <v>84</v>
      </c>
      <c r="I12" s="18" t="str">
        <f t="shared" si="0"/>
        <v>▼乳幼児歯科相談</v>
      </c>
    </row>
    <row r="13" spans="1:9" s="15" customFormat="1" ht="114" customHeight="1">
      <c r="A13" s="27" t="s">
        <v>769</v>
      </c>
      <c r="B13" s="27" t="s">
        <v>770</v>
      </c>
      <c r="C13" s="26" t="s">
        <v>771</v>
      </c>
      <c r="D13" s="27" t="s">
        <v>88</v>
      </c>
      <c r="E13" s="27" t="s">
        <v>8</v>
      </c>
      <c r="F13" s="27" t="s">
        <v>772</v>
      </c>
      <c r="G13" s="27" t="s">
        <v>83</v>
      </c>
      <c r="H13" s="27" t="s">
        <v>84</v>
      </c>
      <c r="I13" s="18" t="str">
        <f t="shared" si="0"/>
        <v>▼成人歯科予防教室</v>
      </c>
    </row>
    <row r="14" spans="1:9" s="15" customFormat="1" ht="63.95" customHeight="1">
      <c r="A14" s="40" t="s">
        <v>90</v>
      </c>
      <c r="B14" s="40" t="s">
        <v>91</v>
      </c>
      <c r="C14" s="73" t="s">
        <v>773</v>
      </c>
      <c r="D14" s="27" t="s">
        <v>88</v>
      </c>
      <c r="E14" s="74" t="s">
        <v>8</v>
      </c>
      <c r="F14" s="74" t="s">
        <v>89</v>
      </c>
      <c r="G14" s="74" t="s">
        <v>83</v>
      </c>
      <c r="H14" s="74" t="s">
        <v>84</v>
      </c>
      <c r="I14" s="18" t="str">
        <f t="shared" si="0"/>
        <v>▼離乳食教室「ステップ１」</v>
      </c>
    </row>
    <row r="15" spans="1:9" s="15" customFormat="1" ht="63.95" customHeight="1">
      <c r="A15" s="40" t="s">
        <v>90</v>
      </c>
      <c r="B15" s="40" t="s">
        <v>91</v>
      </c>
      <c r="C15" s="73" t="s">
        <v>774</v>
      </c>
      <c r="D15" s="27" t="s">
        <v>88</v>
      </c>
      <c r="E15" s="74" t="s">
        <v>8</v>
      </c>
      <c r="F15" s="74" t="s">
        <v>89</v>
      </c>
      <c r="G15" s="74" t="s">
        <v>83</v>
      </c>
      <c r="H15" s="74" t="s">
        <v>84</v>
      </c>
      <c r="I15" s="18" t="str">
        <f t="shared" si="0"/>
        <v>▼離乳食教室「ステップ１」</v>
      </c>
    </row>
    <row r="16" spans="1:9" s="15" customFormat="1" ht="63.95" customHeight="1">
      <c r="A16" s="40" t="s">
        <v>90</v>
      </c>
      <c r="B16" s="40" t="s">
        <v>91</v>
      </c>
      <c r="C16" s="73" t="s">
        <v>775</v>
      </c>
      <c r="D16" s="27" t="s">
        <v>88</v>
      </c>
      <c r="E16" s="40" t="s">
        <v>8</v>
      </c>
      <c r="F16" s="40" t="s">
        <v>89</v>
      </c>
      <c r="G16" s="40" t="s">
        <v>83</v>
      </c>
      <c r="H16" s="40" t="s">
        <v>84</v>
      </c>
      <c r="I16" s="18" t="str">
        <f t="shared" si="0"/>
        <v>▼離乳食教室「ステップ１」</v>
      </c>
    </row>
    <row r="17" spans="1:9" s="15" customFormat="1" ht="63.95" customHeight="1">
      <c r="A17" s="40" t="s">
        <v>90</v>
      </c>
      <c r="B17" s="40" t="s">
        <v>91</v>
      </c>
      <c r="C17" s="73" t="s">
        <v>776</v>
      </c>
      <c r="D17" s="27" t="s">
        <v>88</v>
      </c>
      <c r="E17" s="40" t="s">
        <v>8</v>
      </c>
      <c r="F17" s="40" t="s">
        <v>89</v>
      </c>
      <c r="G17" s="40" t="s">
        <v>83</v>
      </c>
      <c r="H17" s="40" t="s">
        <v>84</v>
      </c>
      <c r="I17" s="18" t="str">
        <f t="shared" si="0"/>
        <v>▼離乳食教室「ステップ１」</v>
      </c>
    </row>
    <row r="18" spans="1:9" s="15" customFormat="1" ht="63.95" customHeight="1">
      <c r="A18" s="40" t="s">
        <v>90</v>
      </c>
      <c r="B18" s="40" t="s">
        <v>91</v>
      </c>
      <c r="C18" s="73" t="s">
        <v>777</v>
      </c>
      <c r="D18" s="27" t="s">
        <v>88</v>
      </c>
      <c r="E18" s="40" t="s">
        <v>8</v>
      </c>
      <c r="F18" s="40" t="s">
        <v>89</v>
      </c>
      <c r="G18" s="40" t="s">
        <v>83</v>
      </c>
      <c r="H18" s="40" t="s">
        <v>84</v>
      </c>
      <c r="I18" s="18" t="str">
        <f t="shared" si="0"/>
        <v>▼離乳食教室「ステップ１」</v>
      </c>
    </row>
    <row r="19" spans="1:9" s="15" customFormat="1" ht="63.95" customHeight="1">
      <c r="A19" s="40" t="s">
        <v>90</v>
      </c>
      <c r="B19" s="40" t="s">
        <v>91</v>
      </c>
      <c r="C19" s="73" t="s">
        <v>778</v>
      </c>
      <c r="D19" s="27" t="s">
        <v>88</v>
      </c>
      <c r="E19" s="40" t="s">
        <v>8</v>
      </c>
      <c r="F19" s="40" t="s">
        <v>89</v>
      </c>
      <c r="G19" s="40" t="s">
        <v>83</v>
      </c>
      <c r="H19" s="40" t="s">
        <v>84</v>
      </c>
      <c r="I19" s="18" t="str">
        <f t="shared" si="0"/>
        <v>▼離乳食教室「ステップ１」</v>
      </c>
    </row>
    <row r="20" spans="1:9" s="15" customFormat="1" ht="63.95" customHeight="1">
      <c r="A20" s="40" t="s">
        <v>92</v>
      </c>
      <c r="B20" s="40" t="s">
        <v>93</v>
      </c>
      <c r="C20" s="73" t="s">
        <v>779</v>
      </c>
      <c r="D20" s="27" t="s">
        <v>88</v>
      </c>
      <c r="E20" s="40" t="s">
        <v>8</v>
      </c>
      <c r="F20" s="40" t="s">
        <v>89</v>
      </c>
      <c r="G20" s="40" t="s">
        <v>83</v>
      </c>
      <c r="H20" s="40" t="s">
        <v>84</v>
      </c>
      <c r="I20" s="18" t="str">
        <f t="shared" si="0"/>
        <v>▼離乳食教室「ステップ２」</v>
      </c>
    </row>
    <row r="21" spans="1:9" s="15" customFormat="1" ht="63.95" customHeight="1">
      <c r="A21" s="40" t="s">
        <v>92</v>
      </c>
      <c r="B21" s="40" t="s">
        <v>93</v>
      </c>
      <c r="C21" s="73" t="s">
        <v>780</v>
      </c>
      <c r="D21" s="27" t="s">
        <v>88</v>
      </c>
      <c r="E21" s="40" t="s">
        <v>8</v>
      </c>
      <c r="F21" s="40" t="s">
        <v>89</v>
      </c>
      <c r="G21" s="40" t="s">
        <v>83</v>
      </c>
      <c r="H21" s="40" t="s">
        <v>84</v>
      </c>
      <c r="I21" s="18" t="str">
        <f t="shared" si="0"/>
        <v>▼離乳食教室「ステップ２」</v>
      </c>
    </row>
    <row r="22" spans="1:9" s="15" customFormat="1" ht="63.95" customHeight="1">
      <c r="A22" s="40" t="s">
        <v>92</v>
      </c>
      <c r="B22" s="40" t="s">
        <v>93</v>
      </c>
      <c r="C22" s="73" t="s">
        <v>781</v>
      </c>
      <c r="D22" s="27" t="s">
        <v>88</v>
      </c>
      <c r="E22" s="40" t="s">
        <v>8</v>
      </c>
      <c r="F22" s="40" t="s">
        <v>89</v>
      </c>
      <c r="G22" s="40" t="s">
        <v>83</v>
      </c>
      <c r="H22" s="40" t="s">
        <v>84</v>
      </c>
      <c r="I22" s="18" t="str">
        <f t="shared" si="0"/>
        <v>▼離乳食教室「ステップ２」</v>
      </c>
    </row>
    <row r="23" spans="1:9" s="15" customFormat="1" ht="63.95" customHeight="1">
      <c r="A23" s="40" t="s">
        <v>92</v>
      </c>
      <c r="B23" s="40" t="s">
        <v>93</v>
      </c>
      <c r="C23" s="73" t="s">
        <v>782</v>
      </c>
      <c r="D23" s="27" t="s">
        <v>88</v>
      </c>
      <c r="E23" s="40" t="s">
        <v>8</v>
      </c>
      <c r="F23" s="40" t="s">
        <v>89</v>
      </c>
      <c r="G23" s="40" t="s">
        <v>83</v>
      </c>
      <c r="H23" s="40" t="s">
        <v>84</v>
      </c>
      <c r="I23" s="18" t="str">
        <f t="shared" si="0"/>
        <v>▼離乳食教室「ステップ２」</v>
      </c>
    </row>
    <row r="24" spans="1:9" s="15" customFormat="1" ht="63.95" customHeight="1">
      <c r="A24" s="40" t="s">
        <v>92</v>
      </c>
      <c r="B24" s="40" t="s">
        <v>93</v>
      </c>
      <c r="C24" s="75" t="s">
        <v>783</v>
      </c>
      <c r="D24" s="27" t="s">
        <v>88</v>
      </c>
      <c r="E24" s="40" t="s">
        <v>8</v>
      </c>
      <c r="F24" s="40" t="s">
        <v>89</v>
      </c>
      <c r="G24" s="40" t="s">
        <v>83</v>
      </c>
      <c r="H24" s="40" t="s">
        <v>84</v>
      </c>
      <c r="I24" s="18" t="str">
        <f t="shared" si="0"/>
        <v>▼離乳食教室「ステップ２」</v>
      </c>
    </row>
    <row r="25" spans="1:9" s="15" customFormat="1" ht="63.95" customHeight="1">
      <c r="A25" s="40" t="s">
        <v>92</v>
      </c>
      <c r="B25" s="40" t="s">
        <v>93</v>
      </c>
      <c r="C25" s="75" t="s">
        <v>784</v>
      </c>
      <c r="D25" s="27" t="s">
        <v>88</v>
      </c>
      <c r="E25" s="40" t="s">
        <v>8</v>
      </c>
      <c r="F25" s="40" t="s">
        <v>89</v>
      </c>
      <c r="G25" s="40" t="s">
        <v>83</v>
      </c>
      <c r="H25" s="40" t="s">
        <v>84</v>
      </c>
      <c r="I25" s="18" t="str">
        <f t="shared" si="0"/>
        <v>▼離乳食教室「ステップ２」</v>
      </c>
    </row>
    <row r="26" spans="1:9" s="15" customFormat="1" ht="63.95" customHeight="1">
      <c r="A26" s="40" t="s">
        <v>94</v>
      </c>
      <c r="B26" s="40" t="s">
        <v>95</v>
      </c>
      <c r="C26" s="75" t="s">
        <v>785</v>
      </c>
      <c r="D26" s="27" t="s">
        <v>88</v>
      </c>
      <c r="E26" s="40" t="s">
        <v>8</v>
      </c>
      <c r="F26" s="40" t="s">
        <v>89</v>
      </c>
      <c r="G26" s="40" t="s">
        <v>83</v>
      </c>
      <c r="H26" s="40" t="s">
        <v>84</v>
      </c>
      <c r="I26" s="18" t="str">
        <f t="shared" si="0"/>
        <v>▼離乳食教室「ステップ３」</v>
      </c>
    </row>
    <row r="27" spans="1:9" s="15" customFormat="1" ht="63.95" customHeight="1">
      <c r="A27" s="40" t="s">
        <v>94</v>
      </c>
      <c r="B27" s="40" t="s">
        <v>95</v>
      </c>
      <c r="C27" s="75" t="s">
        <v>786</v>
      </c>
      <c r="D27" s="27" t="s">
        <v>88</v>
      </c>
      <c r="E27" s="40" t="s">
        <v>8</v>
      </c>
      <c r="F27" s="40" t="s">
        <v>89</v>
      </c>
      <c r="G27" s="40" t="s">
        <v>83</v>
      </c>
      <c r="H27" s="40" t="s">
        <v>84</v>
      </c>
      <c r="I27" s="18" t="str">
        <f t="shared" si="0"/>
        <v>▼離乳食教室「ステップ３」</v>
      </c>
    </row>
    <row r="28" spans="1:9" s="15" customFormat="1" ht="63.95" customHeight="1">
      <c r="A28" s="40" t="s">
        <v>94</v>
      </c>
      <c r="B28" s="40" t="s">
        <v>95</v>
      </c>
      <c r="C28" s="75" t="s">
        <v>787</v>
      </c>
      <c r="D28" s="27" t="s">
        <v>88</v>
      </c>
      <c r="E28" s="40" t="s">
        <v>8</v>
      </c>
      <c r="F28" s="40" t="s">
        <v>89</v>
      </c>
      <c r="G28" s="40" t="s">
        <v>83</v>
      </c>
      <c r="H28" s="40" t="s">
        <v>84</v>
      </c>
      <c r="I28" s="18" t="str">
        <f t="shared" si="0"/>
        <v>▼離乳食教室「ステップ３」</v>
      </c>
    </row>
    <row r="29" spans="1:9" s="15" customFormat="1" ht="63.95" customHeight="1">
      <c r="A29" s="40" t="s">
        <v>94</v>
      </c>
      <c r="B29" s="40" t="s">
        <v>95</v>
      </c>
      <c r="C29" s="75" t="s">
        <v>788</v>
      </c>
      <c r="D29" s="27" t="s">
        <v>88</v>
      </c>
      <c r="E29" s="40" t="s">
        <v>8</v>
      </c>
      <c r="F29" s="40" t="s">
        <v>89</v>
      </c>
      <c r="G29" s="40" t="s">
        <v>83</v>
      </c>
      <c r="H29" s="40" t="s">
        <v>84</v>
      </c>
      <c r="I29" s="18" t="str">
        <f t="shared" si="0"/>
        <v>▼離乳食教室「ステップ３」</v>
      </c>
    </row>
    <row r="30" spans="1:9" s="15" customFormat="1" ht="63.95" customHeight="1">
      <c r="A30" s="40" t="s">
        <v>94</v>
      </c>
      <c r="B30" s="40" t="s">
        <v>95</v>
      </c>
      <c r="C30" s="75" t="s">
        <v>789</v>
      </c>
      <c r="D30" s="27" t="s">
        <v>88</v>
      </c>
      <c r="E30" s="40" t="s">
        <v>8</v>
      </c>
      <c r="F30" s="40" t="s">
        <v>89</v>
      </c>
      <c r="G30" s="40" t="s">
        <v>83</v>
      </c>
      <c r="H30" s="40" t="s">
        <v>84</v>
      </c>
      <c r="I30" s="18" t="str">
        <f t="shared" si="0"/>
        <v>▼離乳食教室「ステップ３」</v>
      </c>
    </row>
    <row r="31" spans="1:9" s="15" customFormat="1" ht="57.75" customHeight="1">
      <c r="A31" s="40" t="s">
        <v>96</v>
      </c>
      <c r="B31" s="40" t="s">
        <v>97</v>
      </c>
      <c r="C31" s="75" t="s">
        <v>98</v>
      </c>
      <c r="D31" s="27" t="s">
        <v>88</v>
      </c>
      <c r="E31" s="40" t="s">
        <v>8</v>
      </c>
      <c r="F31" s="40" t="s">
        <v>99</v>
      </c>
      <c r="G31" s="40" t="s">
        <v>83</v>
      </c>
      <c r="H31" s="40" t="s">
        <v>100</v>
      </c>
      <c r="I31" s="18" t="str">
        <f t="shared" si="0"/>
        <v>▼食生活相談</v>
      </c>
    </row>
    <row r="32" spans="1:9" s="15" customFormat="1" ht="68.25" customHeight="1">
      <c r="A32" s="40" t="s">
        <v>101</v>
      </c>
      <c r="B32" s="40" t="s">
        <v>102</v>
      </c>
      <c r="C32" s="75" t="s">
        <v>790</v>
      </c>
      <c r="D32" s="27" t="s">
        <v>88</v>
      </c>
      <c r="E32" s="40" t="s">
        <v>8</v>
      </c>
      <c r="F32" s="40" t="s">
        <v>89</v>
      </c>
      <c r="G32" s="40" t="s">
        <v>83</v>
      </c>
      <c r="H32" s="40" t="s">
        <v>84</v>
      </c>
      <c r="I32" s="18" t="str">
        <f t="shared" si="0"/>
        <v>▼ママパパクラス
栄養コース</v>
      </c>
    </row>
    <row r="33" spans="1:9" s="15" customFormat="1" ht="59.25" customHeight="1">
      <c r="A33" s="40" t="s">
        <v>101</v>
      </c>
      <c r="B33" s="40" t="s">
        <v>102</v>
      </c>
      <c r="C33" s="75" t="s">
        <v>791</v>
      </c>
      <c r="D33" s="27" t="s">
        <v>88</v>
      </c>
      <c r="E33" s="40" t="s">
        <v>8</v>
      </c>
      <c r="F33" s="40" t="s">
        <v>89</v>
      </c>
      <c r="G33" s="40" t="s">
        <v>83</v>
      </c>
      <c r="H33" s="40" t="s">
        <v>84</v>
      </c>
      <c r="I33" s="18" t="str">
        <f t="shared" si="0"/>
        <v>▼ママパパクラス
栄養コース</v>
      </c>
    </row>
    <row r="34" spans="1:9" s="15" customFormat="1" ht="61.5" customHeight="1">
      <c r="A34" s="40" t="s">
        <v>101</v>
      </c>
      <c r="B34" s="40" t="s">
        <v>102</v>
      </c>
      <c r="C34" s="75" t="s">
        <v>792</v>
      </c>
      <c r="D34" s="27" t="s">
        <v>88</v>
      </c>
      <c r="E34" s="40" t="s">
        <v>8</v>
      </c>
      <c r="F34" s="40" t="s">
        <v>89</v>
      </c>
      <c r="G34" s="40" t="s">
        <v>83</v>
      </c>
      <c r="H34" s="40" t="s">
        <v>84</v>
      </c>
      <c r="I34" s="18" t="str">
        <f t="shared" si="0"/>
        <v>▼ママパパクラス
栄養コース</v>
      </c>
    </row>
    <row r="35" spans="1:9" ht="108.75" customHeight="1">
      <c r="A35" s="27" t="s">
        <v>78</v>
      </c>
      <c r="B35" s="27" t="s">
        <v>793</v>
      </c>
      <c r="C35" s="26" t="s">
        <v>794</v>
      </c>
      <c r="D35" s="27" t="s">
        <v>56</v>
      </c>
      <c r="E35" s="27" t="s">
        <v>10</v>
      </c>
      <c r="F35" s="27" t="s">
        <v>80</v>
      </c>
      <c r="G35" s="27" t="s">
        <v>79</v>
      </c>
      <c r="H35" s="27" t="s">
        <v>84</v>
      </c>
      <c r="I35" s="18" t="str">
        <f t="shared" si="0"/>
        <v>▼40代から始めよう！
ロコモ予防教室</v>
      </c>
    </row>
    <row r="36" spans="1:9" ht="103.5" customHeight="1">
      <c r="A36" s="27" t="s">
        <v>78</v>
      </c>
      <c r="B36" s="27" t="s">
        <v>793</v>
      </c>
      <c r="C36" s="26" t="s">
        <v>795</v>
      </c>
      <c r="D36" s="27" t="s">
        <v>56</v>
      </c>
      <c r="E36" s="27" t="s">
        <v>10</v>
      </c>
      <c r="F36" s="27" t="s">
        <v>80</v>
      </c>
      <c r="G36" s="27" t="s">
        <v>79</v>
      </c>
      <c r="H36" s="27" t="s">
        <v>84</v>
      </c>
      <c r="I36" s="18" t="str">
        <f t="shared" si="0"/>
        <v>▼40代から始めよう！
ロコモ予防教室</v>
      </c>
    </row>
    <row r="37" spans="1:9" ht="143.25" customHeight="1">
      <c r="A37" s="27" t="s">
        <v>796</v>
      </c>
      <c r="B37" s="27" t="s">
        <v>797</v>
      </c>
      <c r="C37" s="26" t="s">
        <v>798</v>
      </c>
      <c r="D37" s="27" t="s">
        <v>56</v>
      </c>
      <c r="E37" s="27" t="s">
        <v>799</v>
      </c>
      <c r="F37" s="94" t="s">
        <v>1318</v>
      </c>
      <c r="G37" s="27" t="s">
        <v>79</v>
      </c>
      <c r="H37" s="27" t="s">
        <v>84</v>
      </c>
      <c r="I37" s="18" t="str">
        <f t="shared" si="0"/>
        <v>▼包丁の持ち方からスタート
おとこのビギナークッキング</v>
      </c>
    </row>
  </sheetData>
  <phoneticPr fontId="4"/>
  <dataValidations count="1">
    <dataValidation allowBlank="1" showErrorMessage="1" promptTitle="分類表" prompt="1　記念行事・フェスタ・イベント_x000a_2　スポーツ_x000a_3　生活・環境_x000a_4　趣味・教養_x000a_5　健康_x000a_6　子ども・保護者向け" sqref="A38:H1048576 A1:H1 I1:XFD1048576"/>
  </dataValidations>
  <pageMargins left="0.70866141732283472" right="0.70866141732283472" top="0.74803149606299213" bottom="0.74803149606299213" header="0.31496062992125984" footer="0.31496062992125984"/>
  <pageSetup paperSize="9" scale="87" firstPageNumber="14" orientation="portrait" useFirstPageNumber="1" r:id="rId1"/>
  <headerFooter>
    <oddHeader>&amp;C&amp;"-,太字"&amp;18健康</oddHeader>
    <oddFooter>&amp;C&amp;"-,太字"&amp;18&amp;P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215"/>
  <sheetViews>
    <sheetView view="pageBreakPreview" topLeftCell="A56" zoomScale="75" zoomScaleNormal="60" zoomScaleSheetLayoutView="75" zoomScalePageLayoutView="55" workbookViewId="0">
      <selection activeCell="I57" sqref="I57"/>
    </sheetView>
  </sheetViews>
  <sheetFormatPr defaultRowHeight="13.5"/>
  <cols>
    <col min="1" max="1" width="15" style="23" customWidth="1"/>
    <col min="2" max="2" width="16.375" style="23" customWidth="1"/>
    <col min="3" max="3" width="12.375" style="23" customWidth="1"/>
    <col min="4" max="4" width="12.5" style="23" customWidth="1"/>
    <col min="5" max="5" width="13.125" style="23" customWidth="1"/>
    <col min="6" max="6" width="12.25" style="23" customWidth="1"/>
    <col min="7" max="7" width="11.625" style="23" customWidth="1"/>
    <col min="8" max="8" width="9" style="23" customWidth="1"/>
    <col min="9" max="255" width="9" style="23"/>
    <col min="256" max="256" width="6.25" style="23" customWidth="1"/>
    <col min="257" max="258" width="30.625" style="23" customWidth="1"/>
    <col min="259" max="260" width="16.375" style="23" customWidth="1"/>
    <col min="261" max="261" width="11.375" style="23" customWidth="1"/>
    <col min="262" max="262" width="12.5" style="23" customWidth="1"/>
    <col min="263" max="264" width="11.25" style="23" customWidth="1"/>
    <col min="265" max="511" width="9" style="23"/>
    <col min="512" max="512" width="6.25" style="23" customWidth="1"/>
    <col min="513" max="514" width="30.625" style="23" customWidth="1"/>
    <col min="515" max="516" width="16.375" style="23" customWidth="1"/>
    <col min="517" max="517" width="11.375" style="23" customWidth="1"/>
    <col min="518" max="518" width="12.5" style="23" customWidth="1"/>
    <col min="519" max="520" width="11.25" style="23" customWidth="1"/>
    <col min="521" max="767" width="9" style="23"/>
    <col min="768" max="768" width="6.25" style="23" customWidth="1"/>
    <col min="769" max="770" width="30.625" style="23" customWidth="1"/>
    <col min="771" max="772" width="16.375" style="23" customWidth="1"/>
    <col min="773" max="773" width="11.375" style="23" customWidth="1"/>
    <col min="774" max="774" width="12.5" style="23" customWidth="1"/>
    <col min="775" max="776" width="11.25" style="23" customWidth="1"/>
    <col min="777" max="1023" width="9" style="23"/>
    <col min="1024" max="1024" width="6.25" style="23" customWidth="1"/>
    <col min="1025" max="1026" width="30.625" style="23" customWidth="1"/>
    <col min="1027" max="1028" width="16.375" style="23" customWidth="1"/>
    <col min="1029" max="1029" width="11.375" style="23" customWidth="1"/>
    <col min="1030" max="1030" width="12.5" style="23" customWidth="1"/>
    <col min="1031" max="1032" width="11.25" style="23" customWidth="1"/>
    <col min="1033" max="1279" width="9" style="23"/>
    <col min="1280" max="1280" width="6.25" style="23" customWidth="1"/>
    <col min="1281" max="1282" width="30.625" style="23" customWidth="1"/>
    <col min="1283" max="1284" width="16.375" style="23" customWidth="1"/>
    <col min="1285" max="1285" width="11.375" style="23" customWidth="1"/>
    <col min="1286" max="1286" width="12.5" style="23" customWidth="1"/>
    <col min="1287" max="1288" width="11.25" style="23" customWidth="1"/>
    <col min="1289" max="1535" width="9" style="23"/>
    <col min="1536" max="1536" width="6.25" style="23" customWidth="1"/>
    <col min="1537" max="1538" width="30.625" style="23" customWidth="1"/>
    <col min="1539" max="1540" width="16.375" style="23" customWidth="1"/>
    <col min="1541" max="1541" width="11.375" style="23" customWidth="1"/>
    <col min="1542" max="1542" width="12.5" style="23" customWidth="1"/>
    <col min="1543" max="1544" width="11.25" style="23" customWidth="1"/>
    <col min="1545" max="1791" width="9" style="23"/>
    <col min="1792" max="1792" width="6.25" style="23" customWidth="1"/>
    <col min="1793" max="1794" width="30.625" style="23" customWidth="1"/>
    <col min="1795" max="1796" width="16.375" style="23" customWidth="1"/>
    <col min="1797" max="1797" width="11.375" style="23" customWidth="1"/>
    <col min="1798" max="1798" width="12.5" style="23" customWidth="1"/>
    <col min="1799" max="1800" width="11.25" style="23" customWidth="1"/>
    <col min="1801" max="2047" width="9" style="23"/>
    <col min="2048" max="2048" width="6.25" style="23" customWidth="1"/>
    <col min="2049" max="2050" width="30.625" style="23" customWidth="1"/>
    <col min="2051" max="2052" width="16.375" style="23" customWidth="1"/>
    <col min="2053" max="2053" width="11.375" style="23" customWidth="1"/>
    <col min="2054" max="2054" width="12.5" style="23" customWidth="1"/>
    <col min="2055" max="2056" width="11.25" style="23" customWidth="1"/>
    <col min="2057" max="2303" width="9" style="23"/>
    <col min="2304" max="2304" width="6.25" style="23" customWidth="1"/>
    <col min="2305" max="2306" width="30.625" style="23" customWidth="1"/>
    <col min="2307" max="2308" width="16.375" style="23" customWidth="1"/>
    <col min="2309" max="2309" width="11.375" style="23" customWidth="1"/>
    <col min="2310" max="2310" width="12.5" style="23" customWidth="1"/>
    <col min="2311" max="2312" width="11.25" style="23" customWidth="1"/>
    <col min="2313" max="2559" width="9" style="23"/>
    <col min="2560" max="2560" width="6.25" style="23" customWidth="1"/>
    <col min="2561" max="2562" width="30.625" style="23" customWidth="1"/>
    <col min="2563" max="2564" width="16.375" style="23" customWidth="1"/>
    <col min="2565" max="2565" width="11.375" style="23" customWidth="1"/>
    <col min="2566" max="2566" width="12.5" style="23" customWidth="1"/>
    <col min="2567" max="2568" width="11.25" style="23" customWidth="1"/>
    <col min="2569" max="2815" width="9" style="23"/>
    <col min="2816" max="2816" width="6.25" style="23" customWidth="1"/>
    <col min="2817" max="2818" width="30.625" style="23" customWidth="1"/>
    <col min="2819" max="2820" width="16.375" style="23" customWidth="1"/>
    <col min="2821" max="2821" width="11.375" style="23" customWidth="1"/>
    <col min="2822" max="2822" width="12.5" style="23" customWidth="1"/>
    <col min="2823" max="2824" width="11.25" style="23" customWidth="1"/>
    <col min="2825" max="3071" width="9" style="23"/>
    <col min="3072" max="3072" width="6.25" style="23" customWidth="1"/>
    <col min="3073" max="3074" width="30.625" style="23" customWidth="1"/>
    <col min="3075" max="3076" width="16.375" style="23" customWidth="1"/>
    <col min="3077" max="3077" width="11.375" style="23" customWidth="1"/>
    <col min="3078" max="3078" width="12.5" style="23" customWidth="1"/>
    <col min="3079" max="3080" width="11.25" style="23" customWidth="1"/>
    <col min="3081" max="3327" width="9" style="23"/>
    <col min="3328" max="3328" width="6.25" style="23" customWidth="1"/>
    <col min="3329" max="3330" width="30.625" style="23" customWidth="1"/>
    <col min="3331" max="3332" width="16.375" style="23" customWidth="1"/>
    <col min="3333" max="3333" width="11.375" style="23" customWidth="1"/>
    <col min="3334" max="3334" width="12.5" style="23" customWidth="1"/>
    <col min="3335" max="3336" width="11.25" style="23" customWidth="1"/>
    <col min="3337" max="3583" width="9" style="23"/>
    <col min="3584" max="3584" width="6.25" style="23" customWidth="1"/>
    <col min="3585" max="3586" width="30.625" style="23" customWidth="1"/>
    <col min="3587" max="3588" width="16.375" style="23" customWidth="1"/>
    <col min="3589" max="3589" width="11.375" style="23" customWidth="1"/>
    <col min="3590" max="3590" width="12.5" style="23" customWidth="1"/>
    <col min="3591" max="3592" width="11.25" style="23" customWidth="1"/>
    <col min="3593" max="3839" width="9" style="23"/>
    <col min="3840" max="3840" width="6.25" style="23" customWidth="1"/>
    <col min="3841" max="3842" width="30.625" style="23" customWidth="1"/>
    <col min="3843" max="3844" width="16.375" style="23" customWidth="1"/>
    <col min="3845" max="3845" width="11.375" style="23" customWidth="1"/>
    <col min="3846" max="3846" width="12.5" style="23" customWidth="1"/>
    <col min="3847" max="3848" width="11.25" style="23" customWidth="1"/>
    <col min="3849" max="4095" width="9" style="23"/>
    <col min="4096" max="4096" width="6.25" style="23" customWidth="1"/>
    <col min="4097" max="4098" width="30.625" style="23" customWidth="1"/>
    <col min="4099" max="4100" width="16.375" style="23" customWidth="1"/>
    <col min="4101" max="4101" width="11.375" style="23" customWidth="1"/>
    <col min="4102" max="4102" width="12.5" style="23" customWidth="1"/>
    <col min="4103" max="4104" width="11.25" style="23" customWidth="1"/>
    <col min="4105" max="4351" width="9" style="23"/>
    <col min="4352" max="4352" width="6.25" style="23" customWidth="1"/>
    <col min="4353" max="4354" width="30.625" style="23" customWidth="1"/>
    <col min="4355" max="4356" width="16.375" style="23" customWidth="1"/>
    <col min="4357" max="4357" width="11.375" style="23" customWidth="1"/>
    <col min="4358" max="4358" width="12.5" style="23" customWidth="1"/>
    <col min="4359" max="4360" width="11.25" style="23" customWidth="1"/>
    <col min="4361" max="4607" width="9" style="23"/>
    <col min="4608" max="4608" width="6.25" style="23" customWidth="1"/>
    <col min="4609" max="4610" width="30.625" style="23" customWidth="1"/>
    <col min="4611" max="4612" width="16.375" style="23" customWidth="1"/>
    <col min="4613" max="4613" width="11.375" style="23" customWidth="1"/>
    <col min="4614" max="4614" width="12.5" style="23" customWidth="1"/>
    <col min="4615" max="4616" width="11.25" style="23" customWidth="1"/>
    <col min="4617" max="4863" width="9" style="23"/>
    <col min="4864" max="4864" width="6.25" style="23" customWidth="1"/>
    <col min="4865" max="4866" width="30.625" style="23" customWidth="1"/>
    <col min="4867" max="4868" width="16.375" style="23" customWidth="1"/>
    <col min="4869" max="4869" width="11.375" style="23" customWidth="1"/>
    <col min="4870" max="4870" width="12.5" style="23" customWidth="1"/>
    <col min="4871" max="4872" width="11.25" style="23" customWidth="1"/>
    <col min="4873" max="5119" width="9" style="23"/>
    <col min="5120" max="5120" width="6.25" style="23" customWidth="1"/>
    <col min="5121" max="5122" width="30.625" style="23" customWidth="1"/>
    <col min="5123" max="5124" width="16.375" style="23" customWidth="1"/>
    <col min="5125" max="5125" width="11.375" style="23" customWidth="1"/>
    <col min="5126" max="5126" width="12.5" style="23" customWidth="1"/>
    <col min="5127" max="5128" width="11.25" style="23" customWidth="1"/>
    <col min="5129" max="5375" width="9" style="23"/>
    <col min="5376" max="5376" width="6.25" style="23" customWidth="1"/>
    <col min="5377" max="5378" width="30.625" style="23" customWidth="1"/>
    <col min="5379" max="5380" width="16.375" style="23" customWidth="1"/>
    <col min="5381" max="5381" width="11.375" style="23" customWidth="1"/>
    <col min="5382" max="5382" width="12.5" style="23" customWidth="1"/>
    <col min="5383" max="5384" width="11.25" style="23" customWidth="1"/>
    <col min="5385" max="5631" width="9" style="23"/>
    <col min="5632" max="5632" width="6.25" style="23" customWidth="1"/>
    <col min="5633" max="5634" width="30.625" style="23" customWidth="1"/>
    <col min="5635" max="5636" width="16.375" style="23" customWidth="1"/>
    <col min="5637" max="5637" width="11.375" style="23" customWidth="1"/>
    <col min="5638" max="5638" width="12.5" style="23" customWidth="1"/>
    <col min="5639" max="5640" width="11.25" style="23" customWidth="1"/>
    <col min="5641" max="5887" width="9" style="23"/>
    <col min="5888" max="5888" width="6.25" style="23" customWidth="1"/>
    <col min="5889" max="5890" width="30.625" style="23" customWidth="1"/>
    <col min="5891" max="5892" width="16.375" style="23" customWidth="1"/>
    <col min="5893" max="5893" width="11.375" style="23" customWidth="1"/>
    <col min="5894" max="5894" width="12.5" style="23" customWidth="1"/>
    <col min="5895" max="5896" width="11.25" style="23" customWidth="1"/>
    <col min="5897" max="6143" width="9" style="23"/>
    <col min="6144" max="6144" width="6.25" style="23" customWidth="1"/>
    <col min="6145" max="6146" width="30.625" style="23" customWidth="1"/>
    <col min="6147" max="6148" width="16.375" style="23" customWidth="1"/>
    <col min="6149" max="6149" width="11.375" style="23" customWidth="1"/>
    <col min="6150" max="6150" width="12.5" style="23" customWidth="1"/>
    <col min="6151" max="6152" width="11.25" style="23" customWidth="1"/>
    <col min="6153" max="6399" width="9" style="23"/>
    <col min="6400" max="6400" width="6.25" style="23" customWidth="1"/>
    <col min="6401" max="6402" width="30.625" style="23" customWidth="1"/>
    <col min="6403" max="6404" width="16.375" style="23" customWidth="1"/>
    <col min="6405" max="6405" width="11.375" style="23" customWidth="1"/>
    <col min="6406" max="6406" width="12.5" style="23" customWidth="1"/>
    <col min="6407" max="6408" width="11.25" style="23" customWidth="1"/>
    <col min="6409" max="6655" width="9" style="23"/>
    <col min="6656" max="6656" width="6.25" style="23" customWidth="1"/>
    <col min="6657" max="6658" width="30.625" style="23" customWidth="1"/>
    <col min="6659" max="6660" width="16.375" style="23" customWidth="1"/>
    <col min="6661" max="6661" width="11.375" style="23" customWidth="1"/>
    <col min="6662" max="6662" width="12.5" style="23" customWidth="1"/>
    <col min="6663" max="6664" width="11.25" style="23" customWidth="1"/>
    <col min="6665" max="6911" width="9" style="23"/>
    <col min="6912" max="6912" width="6.25" style="23" customWidth="1"/>
    <col min="6913" max="6914" width="30.625" style="23" customWidth="1"/>
    <col min="6915" max="6916" width="16.375" style="23" customWidth="1"/>
    <col min="6917" max="6917" width="11.375" style="23" customWidth="1"/>
    <col min="6918" max="6918" width="12.5" style="23" customWidth="1"/>
    <col min="6919" max="6920" width="11.25" style="23" customWidth="1"/>
    <col min="6921" max="7167" width="9" style="23"/>
    <col min="7168" max="7168" width="6.25" style="23" customWidth="1"/>
    <col min="7169" max="7170" width="30.625" style="23" customWidth="1"/>
    <col min="7171" max="7172" width="16.375" style="23" customWidth="1"/>
    <col min="7173" max="7173" width="11.375" style="23" customWidth="1"/>
    <col min="7174" max="7174" width="12.5" style="23" customWidth="1"/>
    <col min="7175" max="7176" width="11.25" style="23" customWidth="1"/>
    <col min="7177" max="7423" width="9" style="23"/>
    <col min="7424" max="7424" width="6.25" style="23" customWidth="1"/>
    <col min="7425" max="7426" width="30.625" style="23" customWidth="1"/>
    <col min="7427" max="7428" width="16.375" style="23" customWidth="1"/>
    <col min="7429" max="7429" width="11.375" style="23" customWidth="1"/>
    <col min="7430" max="7430" width="12.5" style="23" customWidth="1"/>
    <col min="7431" max="7432" width="11.25" style="23" customWidth="1"/>
    <col min="7433" max="7679" width="9" style="23"/>
    <col min="7680" max="7680" width="6.25" style="23" customWidth="1"/>
    <col min="7681" max="7682" width="30.625" style="23" customWidth="1"/>
    <col min="7683" max="7684" width="16.375" style="23" customWidth="1"/>
    <col min="7685" max="7685" width="11.375" style="23" customWidth="1"/>
    <col min="7686" max="7686" width="12.5" style="23" customWidth="1"/>
    <col min="7687" max="7688" width="11.25" style="23" customWidth="1"/>
    <col min="7689" max="7935" width="9" style="23"/>
    <col min="7936" max="7936" width="6.25" style="23" customWidth="1"/>
    <col min="7937" max="7938" width="30.625" style="23" customWidth="1"/>
    <col min="7939" max="7940" width="16.375" style="23" customWidth="1"/>
    <col min="7941" max="7941" width="11.375" style="23" customWidth="1"/>
    <col min="7942" max="7942" width="12.5" style="23" customWidth="1"/>
    <col min="7943" max="7944" width="11.25" style="23" customWidth="1"/>
    <col min="7945" max="8191" width="9" style="23"/>
    <col min="8192" max="8192" width="6.25" style="23" customWidth="1"/>
    <col min="8193" max="8194" width="30.625" style="23" customWidth="1"/>
    <col min="8195" max="8196" width="16.375" style="23" customWidth="1"/>
    <col min="8197" max="8197" width="11.375" style="23" customWidth="1"/>
    <col min="8198" max="8198" width="12.5" style="23" customWidth="1"/>
    <col min="8199" max="8200" width="11.25" style="23" customWidth="1"/>
    <col min="8201" max="8447" width="9" style="23"/>
    <col min="8448" max="8448" width="6.25" style="23" customWidth="1"/>
    <col min="8449" max="8450" width="30.625" style="23" customWidth="1"/>
    <col min="8451" max="8452" width="16.375" style="23" customWidth="1"/>
    <col min="8453" max="8453" width="11.375" style="23" customWidth="1"/>
    <col min="8454" max="8454" width="12.5" style="23" customWidth="1"/>
    <col min="8455" max="8456" width="11.25" style="23" customWidth="1"/>
    <col min="8457" max="8703" width="9" style="23"/>
    <col min="8704" max="8704" width="6.25" style="23" customWidth="1"/>
    <col min="8705" max="8706" width="30.625" style="23" customWidth="1"/>
    <col min="8707" max="8708" width="16.375" style="23" customWidth="1"/>
    <col min="8709" max="8709" width="11.375" style="23" customWidth="1"/>
    <col min="8710" max="8710" width="12.5" style="23" customWidth="1"/>
    <col min="8711" max="8712" width="11.25" style="23" customWidth="1"/>
    <col min="8713" max="8959" width="9" style="23"/>
    <col min="8960" max="8960" width="6.25" style="23" customWidth="1"/>
    <col min="8961" max="8962" width="30.625" style="23" customWidth="1"/>
    <col min="8963" max="8964" width="16.375" style="23" customWidth="1"/>
    <col min="8965" max="8965" width="11.375" style="23" customWidth="1"/>
    <col min="8966" max="8966" width="12.5" style="23" customWidth="1"/>
    <col min="8967" max="8968" width="11.25" style="23" customWidth="1"/>
    <col min="8969" max="9215" width="9" style="23"/>
    <col min="9216" max="9216" width="6.25" style="23" customWidth="1"/>
    <col min="9217" max="9218" width="30.625" style="23" customWidth="1"/>
    <col min="9219" max="9220" width="16.375" style="23" customWidth="1"/>
    <col min="9221" max="9221" width="11.375" style="23" customWidth="1"/>
    <col min="9222" max="9222" width="12.5" style="23" customWidth="1"/>
    <col min="9223" max="9224" width="11.25" style="23" customWidth="1"/>
    <col min="9225" max="9471" width="9" style="23"/>
    <col min="9472" max="9472" width="6.25" style="23" customWidth="1"/>
    <col min="9473" max="9474" width="30.625" style="23" customWidth="1"/>
    <col min="9475" max="9476" width="16.375" style="23" customWidth="1"/>
    <col min="9477" max="9477" width="11.375" style="23" customWidth="1"/>
    <col min="9478" max="9478" width="12.5" style="23" customWidth="1"/>
    <col min="9479" max="9480" width="11.25" style="23" customWidth="1"/>
    <col min="9481" max="9727" width="9" style="23"/>
    <col min="9728" max="9728" width="6.25" style="23" customWidth="1"/>
    <col min="9729" max="9730" width="30.625" style="23" customWidth="1"/>
    <col min="9731" max="9732" width="16.375" style="23" customWidth="1"/>
    <col min="9733" max="9733" width="11.375" style="23" customWidth="1"/>
    <col min="9734" max="9734" width="12.5" style="23" customWidth="1"/>
    <col min="9735" max="9736" width="11.25" style="23" customWidth="1"/>
    <col min="9737" max="9983" width="9" style="23"/>
    <col min="9984" max="9984" width="6.25" style="23" customWidth="1"/>
    <col min="9985" max="9986" width="30.625" style="23" customWidth="1"/>
    <col min="9987" max="9988" width="16.375" style="23" customWidth="1"/>
    <col min="9989" max="9989" width="11.375" style="23" customWidth="1"/>
    <col min="9990" max="9990" width="12.5" style="23" customWidth="1"/>
    <col min="9991" max="9992" width="11.25" style="23" customWidth="1"/>
    <col min="9993" max="10239" width="9" style="23"/>
    <col min="10240" max="10240" width="6.25" style="23" customWidth="1"/>
    <col min="10241" max="10242" width="30.625" style="23" customWidth="1"/>
    <col min="10243" max="10244" width="16.375" style="23" customWidth="1"/>
    <col min="10245" max="10245" width="11.375" style="23" customWidth="1"/>
    <col min="10246" max="10246" width="12.5" style="23" customWidth="1"/>
    <col min="10247" max="10248" width="11.25" style="23" customWidth="1"/>
    <col min="10249" max="10495" width="9" style="23"/>
    <col min="10496" max="10496" width="6.25" style="23" customWidth="1"/>
    <col min="10497" max="10498" width="30.625" style="23" customWidth="1"/>
    <col min="10499" max="10500" width="16.375" style="23" customWidth="1"/>
    <col min="10501" max="10501" width="11.375" style="23" customWidth="1"/>
    <col min="10502" max="10502" width="12.5" style="23" customWidth="1"/>
    <col min="10503" max="10504" width="11.25" style="23" customWidth="1"/>
    <col min="10505" max="10751" width="9" style="23"/>
    <col min="10752" max="10752" width="6.25" style="23" customWidth="1"/>
    <col min="10753" max="10754" width="30.625" style="23" customWidth="1"/>
    <col min="10755" max="10756" width="16.375" style="23" customWidth="1"/>
    <col min="10757" max="10757" width="11.375" style="23" customWidth="1"/>
    <col min="10758" max="10758" width="12.5" style="23" customWidth="1"/>
    <col min="10759" max="10760" width="11.25" style="23" customWidth="1"/>
    <col min="10761" max="11007" width="9" style="23"/>
    <col min="11008" max="11008" width="6.25" style="23" customWidth="1"/>
    <col min="11009" max="11010" width="30.625" style="23" customWidth="1"/>
    <col min="11011" max="11012" width="16.375" style="23" customWidth="1"/>
    <col min="11013" max="11013" width="11.375" style="23" customWidth="1"/>
    <col min="11014" max="11014" width="12.5" style="23" customWidth="1"/>
    <col min="11015" max="11016" width="11.25" style="23" customWidth="1"/>
    <col min="11017" max="11263" width="9" style="23"/>
    <col min="11264" max="11264" width="6.25" style="23" customWidth="1"/>
    <col min="11265" max="11266" width="30.625" style="23" customWidth="1"/>
    <col min="11267" max="11268" width="16.375" style="23" customWidth="1"/>
    <col min="11269" max="11269" width="11.375" style="23" customWidth="1"/>
    <col min="11270" max="11270" width="12.5" style="23" customWidth="1"/>
    <col min="11271" max="11272" width="11.25" style="23" customWidth="1"/>
    <col min="11273" max="11519" width="9" style="23"/>
    <col min="11520" max="11520" width="6.25" style="23" customWidth="1"/>
    <col min="11521" max="11522" width="30.625" style="23" customWidth="1"/>
    <col min="11523" max="11524" width="16.375" style="23" customWidth="1"/>
    <col min="11525" max="11525" width="11.375" style="23" customWidth="1"/>
    <col min="11526" max="11526" width="12.5" style="23" customWidth="1"/>
    <col min="11527" max="11528" width="11.25" style="23" customWidth="1"/>
    <col min="11529" max="11775" width="9" style="23"/>
    <col min="11776" max="11776" width="6.25" style="23" customWidth="1"/>
    <col min="11777" max="11778" width="30.625" style="23" customWidth="1"/>
    <col min="11779" max="11780" width="16.375" style="23" customWidth="1"/>
    <col min="11781" max="11781" width="11.375" style="23" customWidth="1"/>
    <col min="11782" max="11782" width="12.5" style="23" customWidth="1"/>
    <col min="11783" max="11784" width="11.25" style="23" customWidth="1"/>
    <col min="11785" max="12031" width="9" style="23"/>
    <col min="12032" max="12032" width="6.25" style="23" customWidth="1"/>
    <col min="12033" max="12034" width="30.625" style="23" customWidth="1"/>
    <col min="12035" max="12036" width="16.375" style="23" customWidth="1"/>
    <col min="12037" max="12037" width="11.375" style="23" customWidth="1"/>
    <col min="12038" max="12038" width="12.5" style="23" customWidth="1"/>
    <col min="12039" max="12040" width="11.25" style="23" customWidth="1"/>
    <col min="12041" max="12287" width="9" style="23"/>
    <col min="12288" max="12288" width="6.25" style="23" customWidth="1"/>
    <col min="12289" max="12290" width="30.625" style="23" customWidth="1"/>
    <col min="12291" max="12292" width="16.375" style="23" customWidth="1"/>
    <col min="12293" max="12293" width="11.375" style="23" customWidth="1"/>
    <col min="12294" max="12294" width="12.5" style="23" customWidth="1"/>
    <col min="12295" max="12296" width="11.25" style="23" customWidth="1"/>
    <col min="12297" max="12543" width="9" style="23"/>
    <col min="12544" max="12544" width="6.25" style="23" customWidth="1"/>
    <col min="12545" max="12546" width="30.625" style="23" customWidth="1"/>
    <col min="12547" max="12548" width="16.375" style="23" customWidth="1"/>
    <col min="12549" max="12549" width="11.375" style="23" customWidth="1"/>
    <col min="12550" max="12550" width="12.5" style="23" customWidth="1"/>
    <col min="12551" max="12552" width="11.25" style="23" customWidth="1"/>
    <col min="12553" max="12799" width="9" style="23"/>
    <col min="12800" max="12800" width="6.25" style="23" customWidth="1"/>
    <col min="12801" max="12802" width="30.625" style="23" customWidth="1"/>
    <col min="12803" max="12804" width="16.375" style="23" customWidth="1"/>
    <col min="12805" max="12805" width="11.375" style="23" customWidth="1"/>
    <col min="12806" max="12806" width="12.5" style="23" customWidth="1"/>
    <col min="12807" max="12808" width="11.25" style="23" customWidth="1"/>
    <col min="12809" max="13055" width="9" style="23"/>
    <col min="13056" max="13056" width="6.25" style="23" customWidth="1"/>
    <col min="13057" max="13058" width="30.625" style="23" customWidth="1"/>
    <col min="13059" max="13060" width="16.375" style="23" customWidth="1"/>
    <col min="13061" max="13061" width="11.375" style="23" customWidth="1"/>
    <col min="13062" max="13062" width="12.5" style="23" customWidth="1"/>
    <col min="13063" max="13064" width="11.25" style="23" customWidth="1"/>
    <col min="13065" max="13311" width="9" style="23"/>
    <col min="13312" max="13312" width="6.25" style="23" customWidth="1"/>
    <col min="13313" max="13314" width="30.625" style="23" customWidth="1"/>
    <col min="13315" max="13316" width="16.375" style="23" customWidth="1"/>
    <col min="13317" max="13317" width="11.375" style="23" customWidth="1"/>
    <col min="13318" max="13318" width="12.5" style="23" customWidth="1"/>
    <col min="13319" max="13320" width="11.25" style="23" customWidth="1"/>
    <col min="13321" max="13567" width="9" style="23"/>
    <col min="13568" max="13568" width="6.25" style="23" customWidth="1"/>
    <col min="13569" max="13570" width="30.625" style="23" customWidth="1"/>
    <col min="13571" max="13572" width="16.375" style="23" customWidth="1"/>
    <col min="13573" max="13573" width="11.375" style="23" customWidth="1"/>
    <col min="13574" max="13574" width="12.5" style="23" customWidth="1"/>
    <col min="13575" max="13576" width="11.25" style="23" customWidth="1"/>
    <col min="13577" max="13823" width="9" style="23"/>
    <col min="13824" max="13824" width="6.25" style="23" customWidth="1"/>
    <col min="13825" max="13826" width="30.625" style="23" customWidth="1"/>
    <col min="13827" max="13828" width="16.375" style="23" customWidth="1"/>
    <col min="13829" max="13829" width="11.375" style="23" customWidth="1"/>
    <col min="13830" max="13830" width="12.5" style="23" customWidth="1"/>
    <col min="13831" max="13832" width="11.25" style="23" customWidth="1"/>
    <col min="13833" max="14079" width="9" style="23"/>
    <col min="14080" max="14080" width="6.25" style="23" customWidth="1"/>
    <col min="14081" max="14082" width="30.625" style="23" customWidth="1"/>
    <col min="14083" max="14084" width="16.375" style="23" customWidth="1"/>
    <col min="14085" max="14085" width="11.375" style="23" customWidth="1"/>
    <col min="14086" max="14086" width="12.5" style="23" customWidth="1"/>
    <col min="14087" max="14088" width="11.25" style="23" customWidth="1"/>
    <col min="14089" max="14335" width="9" style="23"/>
    <col min="14336" max="14336" width="6.25" style="23" customWidth="1"/>
    <col min="14337" max="14338" width="30.625" style="23" customWidth="1"/>
    <col min="14339" max="14340" width="16.375" style="23" customWidth="1"/>
    <col min="14341" max="14341" width="11.375" style="23" customWidth="1"/>
    <col min="14342" max="14342" width="12.5" style="23" customWidth="1"/>
    <col min="14343" max="14344" width="11.25" style="23" customWidth="1"/>
    <col min="14345" max="14591" width="9" style="23"/>
    <col min="14592" max="14592" width="6.25" style="23" customWidth="1"/>
    <col min="14593" max="14594" width="30.625" style="23" customWidth="1"/>
    <col min="14595" max="14596" width="16.375" style="23" customWidth="1"/>
    <col min="14597" max="14597" width="11.375" style="23" customWidth="1"/>
    <col min="14598" max="14598" width="12.5" style="23" customWidth="1"/>
    <col min="14599" max="14600" width="11.25" style="23" customWidth="1"/>
    <col min="14601" max="14847" width="9" style="23"/>
    <col min="14848" max="14848" width="6.25" style="23" customWidth="1"/>
    <col min="14849" max="14850" width="30.625" style="23" customWidth="1"/>
    <col min="14851" max="14852" width="16.375" style="23" customWidth="1"/>
    <col min="14853" max="14853" width="11.375" style="23" customWidth="1"/>
    <col min="14854" max="14854" width="12.5" style="23" customWidth="1"/>
    <col min="14855" max="14856" width="11.25" style="23" customWidth="1"/>
    <col min="14857" max="15103" width="9" style="23"/>
    <col min="15104" max="15104" width="6.25" style="23" customWidth="1"/>
    <col min="15105" max="15106" width="30.625" style="23" customWidth="1"/>
    <col min="15107" max="15108" width="16.375" style="23" customWidth="1"/>
    <col min="15109" max="15109" width="11.375" style="23" customWidth="1"/>
    <col min="15110" max="15110" width="12.5" style="23" customWidth="1"/>
    <col min="15111" max="15112" width="11.25" style="23" customWidth="1"/>
    <col min="15113" max="15359" width="9" style="23"/>
    <col min="15360" max="15360" width="6.25" style="23" customWidth="1"/>
    <col min="15361" max="15362" width="30.625" style="23" customWidth="1"/>
    <col min="15363" max="15364" width="16.375" style="23" customWidth="1"/>
    <col min="15365" max="15365" width="11.375" style="23" customWidth="1"/>
    <col min="15366" max="15366" width="12.5" style="23" customWidth="1"/>
    <col min="15367" max="15368" width="11.25" style="23" customWidth="1"/>
    <col min="15369" max="15615" width="9" style="23"/>
    <col min="15616" max="15616" width="6.25" style="23" customWidth="1"/>
    <col min="15617" max="15618" width="30.625" style="23" customWidth="1"/>
    <col min="15619" max="15620" width="16.375" style="23" customWidth="1"/>
    <col min="15621" max="15621" width="11.375" style="23" customWidth="1"/>
    <col min="15622" max="15622" width="12.5" style="23" customWidth="1"/>
    <col min="15623" max="15624" width="11.25" style="23" customWidth="1"/>
    <col min="15625" max="15871" width="9" style="23"/>
    <col min="15872" max="15872" width="6.25" style="23" customWidth="1"/>
    <col min="15873" max="15874" width="30.625" style="23" customWidth="1"/>
    <col min="15875" max="15876" width="16.375" style="23" customWidth="1"/>
    <col min="15877" max="15877" width="11.375" style="23" customWidth="1"/>
    <col min="15878" max="15878" width="12.5" style="23" customWidth="1"/>
    <col min="15879" max="15880" width="11.25" style="23" customWidth="1"/>
    <col min="15881" max="16127" width="9" style="23"/>
    <col min="16128" max="16128" width="6.25" style="23" customWidth="1"/>
    <col min="16129" max="16130" width="30.625" style="23" customWidth="1"/>
    <col min="16131" max="16132" width="16.375" style="23" customWidth="1"/>
    <col min="16133" max="16133" width="11.375" style="23" customWidth="1"/>
    <col min="16134" max="16134" width="12.5" style="23" customWidth="1"/>
    <col min="16135" max="16136" width="11.25" style="23" customWidth="1"/>
    <col min="16137" max="16384" width="9" style="23"/>
  </cols>
  <sheetData>
    <row r="1" spans="1:9" ht="60" customHeight="1">
      <c r="A1" s="32" t="s">
        <v>0</v>
      </c>
      <c r="B1" s="32" t="s">
        <v>1</v>
      </c>
      <c r="C1" s="32" t="s">
        <v>2</v>
      </c>
      <c r="D1" s="32" t="s">
        <v>3</v>
      </c>
      <c r="E1" s="32" t="s">
        <v>4</v>
      </c>
      <c r="F1" s="32" t="s">
        <v>5</v>
      </c>
      <c r="G1" s="32" t="s">
        <v>6</v>
      </c>
      <c r="H1" s="32" t="s">
        <v>7</v>
      </c>
    </row>
    <row r="2" spans="1:9" s="24" customFormat="1" ht="105" customHeight="1">
      <c r="A2" s="27" t="s">
        <v>50</v>
      </c>
      <c r="B2" s="27" t="s">
        <v>103</v>
      </c>
      <c r="C2" s="48" t="s">
        <v>104</v>
      </c>
      <c r="D2" s="49" t="s">
        <v>49</v>
      </c>
      <c r="E2" s="26" t="s">
        <v>105</v>
      </c>
      <c r="F2" s="35" t="s">
        <v>106</v>
      </c>
      <c r="G2" s="35" t="s">
        <v>107</v>
      </c>
      <c r="H2" s="26" t="s">
        <v>108</v>
      </c>
      <c r="I2" s="23" t="str">
        <f t="shared" ref="I2:I42" si="0">"◆"&amp;A2</f>
        <v>◆ママも癒されタイム</v>
      </c>
    </row>
    <row r="3" spans="1:9" s="24" customFormat="1" ht="99.75" customHeight="1">
      <c r="A3" s="27" t="s">
        <v>109</v>
      </c>
      <c r="B3" s="27" t="s">
        <v>103</v>
      </c>
      <c r="C3" s="26" t="s">
        <v>110</v>
      </c>
      <c r="D3" s="27" t="s">
        <v>111</v>
      </c>
      <c r="E3" s="26" t="s">
        <v>105</v>
      </c>
      <c r="F3" s="35" t="s">
        <v>106</v>
      </c>
      <c r="G3" s="35" t="s">
        <v>107</v>
      </c>
      <c r="H3" s="26" t="s">
        <v>108</v>
      </c>
      <c r="I3" s="23" t="str">
        <f t="shared" si="0"/>
        <v>◆移動ママも癒されタイム</v>
      </c>
    </row>
    <row r="4" spans="1:9" s="24" customFormat="1" ht="112.5" customHeight="1">
      <c r="A4" s="27" t="s">
        <v>112</v>
      </c>
      <c r="B4" s="27" t="s">
        <v>113</v>
      </c>
      <c r="C4" s="50" t="s">
        <v>114</v>
      </c>
      <c r="D4" s="49" t="s">
        <v>49</v>
      </c>
      <c r="E4" s="26" t="s">
        <v>105</v>
      </c>
      <c r="F4" s="35" t="s">
        <v>106</v>
      </c>
      <c r="G4" s="35" t="s">
        <v>107</v>
      </c>
      <c r="H4" s="26" t="s">
        <v>108</v>
      </c>
      <c r="I4" s="23" t="str">
        <f t="shared" si="0"/>
        <v>◆こあら広場
（12月はクリスマススペシャル）</v>
      </c>
    </row>
    <row r="5" spans="1:9" s="24" customFormat="1" ht="111.75" customHeight="1">
      <c r="A5" s="27" t="s">
        <v>115</v>
      </c>
      <c r="B5" s="27" t="s">
        <v>116</v>
      </c>
      <c r="C5" s="26" t="s">
        <v>117</v>
      </c>
      <c r="D5" s="49" t="s">
        <v>49</v>
      </c>
      <c r="E5" s="26" t="s">
        <v>105</v>
      </c>
      <c r="F5" s="35" t="s">
        <v>106</v>
      </c>
      <c r="G5" s="35" t="s">
        <v>107</v>
      </c>
      <c r="H5" s="26" t="s">
        <v>108</v>
      </c>
      <c r="I5" s="23" t="str">
        <f t="shared" si="0"/>
        <v>◆すくすくクラブ</v>
      </c>
    </row>
    <row r="6" spans="1:9" s="24" customFormat="1" ht="82.5" customHeight="1">
      <c r="A6" s="27" t="s">
        <v>118</v>
      </c>
      <c r="B6" s="27" t="s">
        <v>116</v>
      </c>
      <c r="C6" s="26" t="s">
        <v>119</v>
      </c>
      <c r="D6" s="49" t="s">
        <v>49</v>
      </c>
      <c r="E6" s="26" t="s">
        <v>105</v>
      </c>
      <c r="F6" s="35" t="s">
        <v>106</v>
      </c>
      <c r="G6" s="35" t="s">
        <v>107</v>
      </c>
      <c r="H6" s="26" t="s">
        <v>108</v>
      </c>
      <c r="I6" s="23" t="str">
        <f t="shared" si="0"/>
        <v>◆ぷちすくすくクラブ</v>
      </c>
    </row>
    <row r="7" spans="1:9" s="24" customFormat="1" ht="88.5" customHeight="1">
      <c r="A7" s="27" t="s">
        <v>120</v>
      </c>
      <c r="B7" s="27" t="s">
        <v>121</v>
      </c>
      <c r="C7" s="50" t="s">
        <v>122</v>
      </c>
      <c r="D7" s="49" t="s">
        <v>49</v>
      </c>
      <c r="E7" s="26" t="s">
        <v>123</v>
      </c>
      <c r="F7" s="35" t="s">
        <v>106</v>
      </c>
      <c r="G7" s="35" t="s">
        <v>107</v>
      </c>
      <c r="H7" s="26" t="s">
        <v>108</v>
      </c>
      <c r="I7" s="23" t="str">
        <f t="shared" si="0"/>
        <v>◆くいしんぼうクラブ</v>
      </c>
    </row>
    <row r="8" spans="1:9" s="24" customFormat="1" ht="92.25" customHeight="1">
      <c r="A8" s="27" t="s">
        <v>124</v>
      </c>
      <c r="B8" s="27" t="s">
        <v>125</v>
      </c>
      <c r="C8" s="26" t="s">
        <v>126</v>
      </c>
      <c r="D8" s="49" t="s">
        <v>49</v>
      </c>
      <c r="E8" s="26" t="s">
        <v>105</v>
      </c>
      <c r="F8" s="35" t="s">
        <v>106</v>
      </c>
      <c r="G8" s="35" t="s">
        <v>107</v>
      </c>
      <c r="H8" s="26" t="s">
        <v>108</v>
      </c>
      <c r="I8" s="23" t="str">
        <f t="shared" si="0"/>
        <v>◆ベビーマッサージ</v>
      </c>
    </row>
    <row r="9" spans="1:9" s="24" customFormat="1" ht="130.5" customHeight="1">
      <c r="A9" s="27" t="s">
        <v>51</v>
      </c>
      <c r="B9" s="27" t="s">
        <v>127</v>
      </c>
      <c r="C9" s="26" t="s">
        <v>128</v>
      </c>
      <c r="D9" s="49" t="s">
        <v>49</v>
      </c>
      <c r="E9" s="26" t="s">
        <v>105</v>
      </c>
      <c r="F9" s="35" t="s">
        <v>106</v>
      </c>
      <c r="G9" s="35" t="s">
        <v>107</v>
      </c>
      <c r="H9" s="26" t="s">
        <v>108</v>
      </c>
      <c r="I9" s="23" t="str">
        <f t="shared" si="0"/>
        <v>◆子育ておしゃべり会</v>
      </c>
    </row>
    <row r="10" spans="1:9" s="24" customFormat="1" ht="138.75" customHeight="1">
      <c r="A10" s="27" t="s">
        <v>13</v>
      </c>
      <c r="B10" s="27" t="s">
        <v>129</v>
      </c>
      <c r="C10" s="26" t="s">
        <v>130</v>
      </c>
      <c r="D10" s="49" t="s">
        <v>49</v>
      </c>
      <c r="E10" s="26" t="s">
        <v>105</v>
      </c>
      <c r="F10" s="35" t="s">
        <v>106</v>
      </c>
      <c r="G10" s="35" t="s">
        <v>107</v>
      </c>
      <c r="H10" s="26" t="s">
        <v>108</v>
      </c>
      <c r="I10" s="23" t="str">
        <f t="shared" si="0"/>
        <v>◆乳幼児健康相談</v>
      </c>
    </row>
    <row r="11" spans="1:9" s="24" customFormat="1" ht="111.75" customHeight="1">
      <c r="A11" s="27" t="s">
        <v>131</v>
      </c>
      <c r="B11" s="27" t="s">
        <v>132</v>
      </c>
      <c r="C11" s="26" t="s">
        <v>133</v>
      </c>
      <c r="D11" s="49" t="s">
        <v>49</v>
      </c>
      <c r="E11" s="26" t="s">
        <v>123</v>
      </c>
      <c r="F11" s="35" t="s">
        <v>106</v>
      </c>
      <c r="G11" s="35" t="s">
        <v>107</v>
      </c>
      <c r="H11" s="26" t="s">
        <v>108</v>
      </c>
      <c r="I11" s="23" t="str">
        <f t="shared" si="0"/>
        <v>◆ちくちくセラピー</v>
      </c>
    </row>
    <row r="12" spans="1:9" s="24" customFormat="1" ht="90.75" customHeight="1">
      <c r="A12" s="27" t="s">
        <v>134</v>
      </c>
      <c r="B12" s="31" t="s">
        <v>135</v>
      </c>
      <c r="C12" s="26" t="s">
        <v>136</v>
      </c>
      <c r="D12" s="49" t="s">
        <v>49</v>
      </c>
      <c r="E12" s="26" t="s">
        <v>123</v>
      </c>
      <c r="F12" s="35" t="s">
        <v>106</v>
      </c>
      <c r="G12" s="35" t="s">
        <v>107</v>
      </c>
      <c r="H12" s="26" t="s">
        <v>108</v>
      </c>
      <c r="I12" s="23" t="str">
        <f t="shared" si="0"/>
        <v>◆おもちつき</v>
      </c>
    </row>
    <row r="13" spans="1:9" s="24" customFormat="1" ht="115.5" customHeight="1">
      <c r="A13" s="27" t="s">
        <v>137</v>
      </c>
      <c r="B13" s="49" t="s">
        <v>138</v>
      </c>
      <c r="C13" s="26" t="s">
        <v>139</v>
      </c>
      <c r="D13" s="49" t="s">
        <v>49</v>
      </c>
      <c r="E13" s="26" t="s">
        <v>105</v>
      </c>
      <c r="F13" s="35" t="s">
        <v>106</v>
      </c>
      <c r="G13" s="35" t="s">
        <v>107</v>
      </c>
      <c r="H13" s="26" t="s">
        <v>108</v>
      </c>
      <c r="I13" s="23" t="str">
        <f t="shared" si="0"/>
        <v>◆ホーライズ　クリスマスコンサート</v>
      </c>
    </row>
    <row r="14" spans="1:9" s="24" customFormat="1" ht="96.75" customHeight="1">
      <c r="A14" s="27" t="s">
        <v>140</v>
      </c>
      <c r="B14" s="49" t="s">
        <v>141</v>
      </c>
      <c r="C14" s="26" t="s">
        <v>142</v>
      </c>
      <c r="D14" s="49" t="s">
        <v>49</v>
      </c>
      <c r="E14" s="26" t="s">
        <v>123</v>
      </c>
      <c r="F14" s="35" t="s">
        <v>106</v>
      </c>
      <c r="G14" s="35" t="s">
        <v>107</v>
      </c>
      <c r="H14" s="26" t="s">
        <v>108</v>
      </c>
      <c r="I14" s="23" t="str">
        <f t="shared" si="0"/>
        <v>◆ＦＵＮＦＵＮ工作</v>
      </c>
    </row>
    <row r="15" spans="1:9" s="24" customFormat="1" ht="102" customHeight="1">
      <c r="A15" s="27" t="s">
        <v>9</v>
      </c>
      <c r="B15" s="27" t="s">
        <v>143</v>
      </c>
      <c r="C15" s="26" t="s">
        <v>144</v>
      </c>
      <c r="D15" s="49" t="s">
        <v>49</v>
      </c>
      <c r="E15" s="48" t="s">
        <v>145</v>
      </c>
      <c r="F15" s="35" t="s">
        <v>106</v>
      </c>
      <c r="G15" s="35" t="s">
        <v>107</v>
      </c>
      <c r="H15" s="26" t="s">
        <v>108</v>
      </c>
      <c r="I15" s="23" t="str">
        <f t="shared" si="0"/>
        <v>◆おもちゃ病院</v>
      </c>
    </row>
    <row r="16" spans="1:9" s="24" customFormat="1" ht="99.75" customHeight="1">
      <c r="A16" s="27" t="s">
        <v>148</v>
      </c>
      <c r="B16" s="27" t="s">
        <v>149</v>
      </c>
      <c r="C16" s="26" t="s">
        <v>150</v>
      </c>
      <c r="D16" s="27" t="s">
        <v>29</v>
      </c>
      <c r="E16" s="27" t="s">
        <v>8</v>
      </c>
      <c r="F16" s="27" t="s">
        <v>151</v>
      </c>
      <c r="G16" s="27" t="s">
        <v>152</v>
      </c>
      <c r="H16" s="27" t="s">
        <v>24</v>
      </c>
      <c r="I16" s="23" t="str">
        <f t="shared" si="0"/>
        <v>◆プレイルーム</v>
      </c>
    </row>
    <row r="17" spans="1:9" s="24" customFormat="1" ht="89.25" customHeight="1">
      <c r="A17" s="51" t="s">
        <v>25</v>
      </c>
      <c r="B17" s="51" t="s">
        <v>26</v>
      </c>
      <c r="C17" s="52" t="s">
        <v>153</v>
      </c>
      <c r="D17" s="51" t="s">
        <v>27</v>
      </c>
      <c r="E17" s="51" t="s">
        <v>8</v>
      </c>
      <c r="F17" s="51" t="s">
        <v>28</v>
      </c>
      <c r="G17" s="37" t="s">
        <v>146</v>
      </c>
      <c r="H17" s="51" t="s">
        <v>147</v>
      </c>
      <c r="I17" s="23" t="str">
        <f t="shared" si="0"/>
        <v>◆移動児童館　みんなであそぼう
ＩＮ七ツ塚ファーマーズ</v>
      </c>
    </row>
    <row r="18" spans="1:9" s="24" customFormat="1" ht="97.5" customHeight="1">
      <c r="A18" s="9" t="s">
        <v>154</v>
      </c>
      <c r="B18" s="9" t="s">
        <v>155</v>
      </c>
      <c r="C18" s="53" t="s">
        <v>156</v>
      </c>
      <c r="D18" s="9" t="s">
        <v>22</v>
      </c>
      <c r="E18" s="9" t="s">
        <v>10</v>
      </c>
      <c r="F18" s="9" t="s">
        <v>23</v>
      </c>
      <c r="G18" s="54" t="s">
        <v>157</v>
      </c>
      <c r="H18" s="55" t="s">
        <v>24</v>
      </c>
      <c r="I18" s="23" t="str">
        <f t="shared" si="0"/>
        <v>◆プチすくすくクラブ</v>
      </c>
    </row>
    <row r="19" spans="1:9" s="24" customFormat="1" ht="112.5" customHeight="1">
      <c r="A19" s="56" t="s">
        <v>158</v>
      </c>
      <c r="B19" s="11" t="s">
        <v>159</v>
      </c>
      <c r="C19" s="57" t="s">
        <v>160</v>
      </c>
      <c r="D19" s="56" t="s">
        <v>22</v>
      </c>
      <c r="E19" s="56" t="s">
        <v>8</v>
      </c>
      <c r="F19" s="56" t="s">
        <v>28</v>
      </c>
      <c r="G19" s="54" t="s">
        <v>157</v>
      </c>
      <c r="H19" s="55" t="s">
        <v>24</v>
      </c>
      <c r="I19" s="23" t="str">
        <f t="shared" si="0"/>
        <v>◆
みんなであそぼう</v>
      </c>
    </row>
    <row r="20" spans="1:9" s="24" customFormat="1" ht="194.25" customHeight="1">
      <c r="A20" s="56" t="s">
        <v>161</v>
      </c>
      <c r="B20" s="56" t="s">
        <v>162</v>
      </c>
      <c r="C20" s="57" t="s">
        <v>163</v>
      </c>
      <c r="D20" s="56" t="s">
        <v>29</v>
      </c>
      <c r="E20" s="56" t="s">
        <v>8</v>
      </c>
      <c r="F20" s="11" t="s">
        <v>164</v>
      </c>
      <c r="G20" s="58" t="s">
        <v>157</v>
      </c>
      <c r="H20" s="56" t="s">
        <v>24</v>
      </c>
      <c r="I20" s="23" t="str">
        <f t="shared" si="0"/>
        <v>◆おさがりバザール</v>
      </c>
    </row>
    <row r="21" spans="1:9" s="24" customFormat="1" ht="86.25" customHeight="1">
      <c r="A21" s="27" t="s">
        <v>165</v>
      </c>
      <c r="B21" s="11" t="s">
        <v>166</v>
      </c>
      <c r="C21" s="26" t="s">
        <v>167</v>
      </c>
      <c r="D21" s="51" t="s">
        <v>29</v>
      </c>
      <c r="E21" s="51" t="s">
        <v>168</v>
      </c>
      <c r="F21" s="51" t="s">
        <v>28</v>
      </c>
      <c r="G21" s="37" t="s">
        <v>146</v>
      </c>
      <c r="H21" s="51" t="s">
        <v>147</v>
      </c>
      <c r="I21" s="23" t="str">
        <f t="shared" si="0"/>
        <v>◆土曜ランチの日
「まかないごはん」</v>
      </c>
    </row>
    <row r="22" spans="1:9" s="24" customFormat="1" ht="75" customHeight="1">
      <c r="A22" s="9" t="s">
        <v>34</v>
      </c>
      <c r="B22" s="9" t="s">
        <v>169</v>
      </c>
      <c r="C22" s="59" t="s">
        <v>170</v>
      </c>
      <c r="D22" s="55" t="s">
        <v>29</v>
      </c>
      <c r="E22" s="9" t="s">
        <v>8</v>
      </c>
      <c r="F22" s="55" t="s">
        <v>28</v>
      </c>
      <c r="G22" s="54" t="s">
        <v>152</v>
      </c>
      <c r="H22" s="55" t="s">
        <v>24</v>
      </c>
      <c r="I22" s="23" t="str">
        <f t="shared" si="0"/>
        <v>◆つくろう!</v>
      </c>
    </row>
    <row r="23" spans="1:9" s="24" customFormat="1" ht="72" customHeight="1">
      <c r="A23" s="11" t="s">
        <v>171</v>
      </c>
      <c r="B23" s="11" t="s">
        <v>172</v>
      </c>
      <c r="C23" s="57" t="s">
        <v>173</v>
      </c>
      <c r="D23" s="56" t="s">
        <v>29</v>
      </c>
      <c r="E23" s="55" t="s">
        <v>174</v>
      </c>
      <c r="F23" s="55" t="s">
        <v>28</v>
      </c>
      <c r="G23" s="54" t="s">
        <v>157</v>
      </c>
      <c r="H23" s="55" t="s">
        <v>147</v>
      </c>
      <c r="I23" s="23" t="str">
        <f t="shared" si="0"/>
        <v>◆おやつづくり</v>
      </c>
    </row>
    <row r="24" spans="1:9" s="24" customFormat="1" ht="52.5" customHeight="1">
      <c r="A24" s="27" t="s">
        <v>175</v>
      </c>
      <c r="B24" s="11" t="s">
        <v>176</v>
      </c>
      <c r="C24" s="26" t="s">
        <v>177</v>
      </c>
      <c r="D24" s="51" t="s">
        <v>29</v>
      </c>
      <c r="E24" s="51" t="s">
        <v>35</v>
      </c>
      <c r="F24" s="51" t="s">
        <v>151</v>
      </c>
      <c r="G24" s="37" t="s">
        <v>152</v>
      </c>
      <c r="H24" s="51" t="s">
        <v>24</v>
      </c>
      <c r="I24" s="23" t="str">
        <f t="shared" si="0"/>
        <v>◆土曜ランチスペシャル</v>
      </c>
    </row>
    <row r="25" spans="1:9" s="24" customFormat="1" ht="85.5" customHeight="1">
      <c r="A25" s="51" t="s">
        <v>30</v>
      </c>
      <c r="B25" s="51" t="s">
        <v>31</v>
      </c>
      <c r="C25" s="52" t="s">
        <v>178</v>
      </c>
      <c r="D25" s="51" t="s">
        <v>29</v>
      </c>
      <c r="E25" s="51" t="s">
        <v>8</v>
      </c>
      <c r="F25" s="51" t="s">
        <v>28</v>
      </c>
      <c r="G25" s="37" t="s">
        <v>146</v>
      </c>
      <c r="H25" s="51" t="s">
        <v>147</v>
      </c>
      <c r="I25" s="23" t="str">
        <f t="shared" si="0"/>
        <v>◆すくすくクラブ</v>
      </c>
    </row>
    <row r="26" spans="1:9" s="24" customFormat="1" ht="81" customHeight="1">
      <c r="A26" s="51" t="s">
        <v>25</v>
      </c>
      <c r="B26" s="51" t="s">
        <v>26</v>
      </c>
      <c r="C26" s="52" t="s">
        <v>179</v>
      </c>
      <c r="D26" s="51" t="s">
        <v>27</v>
      </c>
      <c r="E26" s="51" t="s">
        <v>8</v>
      </c>
      <c r="F26" s="51" t="s">
        <v>28</v>
      </c>
      <c r="G26" s="37" t="s">
        <v>146</v>
      </c>
      <c r="H26" s="51" t="s">
        <v>147</v>
      </c>
      <c r="I26" s="23" t="str">
        <f t="shared" si="0"/>
        <v>◆移動児童館　みんなであそぼう
ＩＮ七ツ塚ファーマーズ</v>
      </c>
    </row>
    <row r="27" spans="1:9" s="24" customFormat="1" ht="97.5" customHeight="1">
      <c r="A27" s="13" t="s">
        <v>180</v>
      </c>
      <c r="B27" s="13" t="s">
        <v>181</v>
      </c>
      <c r="C27" s="52" t="s">
        <v>182</v>
      </c>
      <c r="D27" s="51" t="s">
        <v>183</v>
      </c>
      <c r="E27" s="51" t="s">
        <v>8</v>
      </c>
      <c r="F27" s="51" t="s">
        <v>28</v>
      </c>
      <c r="G27" s="37" t="s">
        <v>146</v>
      </c>
      <c r="H27" s="51" t="s">
        <v>147</v>
      </c>
      <c r="I27" s="23" t="str">
        <f t="shared" si="0"/>
        <v>◆移動児童館
みんなであそぼうＩＮ日野宮</v>
      </c>
    </row>
    <row r="28" spans="1:9" s="24" customFormat="1" ht="120.75" customHeight="1">
      <c r="A28" s="51" t="s">
        <v>184</v>
      </c>
      <c r="B28" s="51" t="s">
        <v>32</v>
      </c>
      <c r="C28" s="52" t="s">
        <v>185</v>
      </c>
      <c r="D28" s="51" t="s">
        <v>29</v>
      </c>
      <c r="E28" s="38" t="s">
        <v>10</v>
      </c>
      <c r="F28" s="51" t="s">
        <v>28</v>
      </c>
      <c r="G28" s="37" t="s">
        <v>146</v>
      </c>
      <c r="H28" s="51" t="s">
        <v>147</v>
      </c>
      <c r="I28" s="23" t="str">
        <f t="shared" si="0"/>
        <v>◆パパとあそぼう</v>
      </c>
    </row>
    <row r="29" spans="1:9" s="24" customFormat="1" ht="68.25" customHeight="1">
      <c r="A29" s="51" t="s">
        <v>186</v>
      </c>
      <c r="B29" s="51" t="s">
        <v>187</v>
      </c>
      <c r="C29" s="52" t="s">
        <v>188</v>
      </c>
      <c r="D29" s="51" t="s">
        <v>29</v>
      </c>
      <c r="E29" s="51" t="s">
        <v>33</v>
      </c>
      <c r="F29" s="51" t="s">
        <v>28</v>
      </c>
      <c r="G29" s="37" t="s">
        <v>146</v>
      </c>
      <c r="H29" s="51" t="s">
        <v>147</v>
      </c>
      <c r="I29" s="23" t="str">
        <f t="shared" si="0"/>
        <v>◆ママ講座</v>
      </c>
    </row>
    <row r="30" spans="1:9" ht="97.5" customHeight="1">
      <c r="A30" s="14" t="s">
        <v>189</v>
      </c>
      <c r="B30" s="14" t="s">
        <v>190</v>
      </c>
      <c r="C30" s="60" t="s">
        <v>191</v>
      </c>
      <c r="D30" s="14" t="s">
        <v>29</v>
      </c>
      <c r="E30" s="14" t="s">
        <v>8</v>
      </c>
      <c r="F30" s="14" t="s">
        <v>28</v>
      </c>
      <c r="G30" s="61" t="s">
        <v>157</v>
      </c>
      <c r="H30" s="14" t="s">
        <v>24</v>
      </c>
      <c r="I30" s="23" t="str">
        <f t="shared" si="0"/>
        <v>◆自由参加
クリスマス会</v>
      </c>
    </row>
    <row r="31" spans="1:9" ht="94.5" customHeight="1">
      <c r="A31" s="51" t="s">
        <v>25</v>
      </c>
      <c r="B31" s="51" t="s">
        <v>26</v>
      </c>
      <c r="C31" s="52" t="s">
        <v>192</v>
      </c>
      <c r="D31" s="51" t="s">
        <v>27</v>
      </c>
      <c r="E31" s="51" t="s">
        <v>8</v>
      </c>
      <c r="F31" s="51" t="s">
        <v>28</v>
      </c>
      <c r="G31" s="37" t="s">
        <v>146</v>
      </c>
      <c r="H31" s="51" t="s">
        <v>147</v>
      </c>
      <c r="I31" s="23" t="str">
        <f t="shared" si="0"/>
        <v>◆移動児童館　みんなであそぼう
ＩＮ七ツ塚ファーマーズ</v>
      </c>
    </row>
    <row r="32" spans="1:9" ht="108" customHeight="1">
      <c r="A32" s="56" t="s">
        <v>193</v>
      </c>
      <c r="B32" s="56" t="s">
        <v>194</v>
      </c>
      <c r="C32" s="57" t="s">
        <v>195</v>
      </c>
      <c r="D32" s="56" t="s">
        <v>29</v>
      </c>
      <c r="E32" s="11" t="s">
        <v>196</v>
      </c>
      <c r="F32" s="56" t="s">
        <v>28</v>
      </c>
      <c r="G32" s="58" t="s">
        <v>157</v>
      </c>
      <c r="H32" s="56" t="s">
        <v>24</v>
      </c>
      <c r="I32" s="23" t="str">
        <f t="shared" si="0"/>
        <v>◆もちつき</v>
      </c>
    </row>
    <row r="33" spans="1:9" ht="88.5" customHeight="1">
      <c r="A33" s="27" t="s">
        <v>197</v>
      </c>
      <c r="B33" s="27" t="s">
        <v>198</v>
      </c>
      <c r="C33" s="26" t="s">
        <v>199</v>
      </c>
      <c r="D33" s="27" t="s">
        <v>22</v>
      </c>
      <c r="E33" s="27" t="s">
        <v>10</v>
      </c>
      <c r="F33" s="56" t="s">
        <v>28</v>
      </c>
      <c r="G33" s="58" t="s">
        <v>157</v>
      </c>
      <c r="H33" s="56" t="s">
        <v>24</v>
      </c>
      <c r="I33" s="23" t="str">
        <f t="shared" si="0"/>
        <v>◆つくろう!</v>
      </c>
    </row>
    <row r="34" spans="1:9" ht="60" customHeight="1">
      <c r="A34" s="118" t="s">
        <v>222</v>
      </c>
      <c r="B34" s="118" t="s">
        <v>59</v>
      </c>
      <c r="C34" s="62" t="s">
        <v>223</v>
      </c>
      <c r="D34" s="118" t="s">
        <v>57</v>
      </c>
      <c r="E34" s="118" t="s">
        <v>8</v>
      </c>
      <c r="F34" s="118" t="s">
        <v>224</v>
      </c>
      <c r="G34" s="118" t="s">
        <v>57</v>
      </c>
      <c r="H34" s="118" t="s">
        <v>58</v>
      </c>
      <c r="I34" s="23" t="str">
        <f t="shared" si="0"/>
        <v>◆わらべうた</v>
      </c>
    </row>
    <row r="35" spans="1:9" ht="60" customHeight="1">
      <c r="A35" s="120"/>
      <c r="B35" s="120"/>
      <c r="C35" s="63" t="s">
        <v>225</v>
      </c>
      <c r="D35" s="120"/>
      <c r="E35" s="120"/>
      <c r="F35" s="120"/>
      <c r="G35" s="120"/>
      <c r="H35" s="120"/>
      <c r="I35" s="23" t="str">
        <f t="shared" si="0"/>
        <v>◆</v>
      </c>
    </row>
    <row r="36" spans="1:9" ht="60" customHeight="1">
      <c r="A36" s="119"/>
      <c r="B36" s="119"/>
      <c r="C36" s="64" t="s">
        <v>226</v>
      </c>
      <c r="D36" s="119"/>
      <c r="E36" s="119"/>
      <c r="F36" s="119"/>
      <c r="G36" s="119"/>
      <c r="H36" s="119"/>
      <c r="I36" s="23" t="str">
        <f t="shared" si="0"/>
        <v>◆</v>
      </c>
    </row>
    <row r="37" spans="1:9" ht="124.5" customHeight="1">
      <c r="A37" s="59" t="s">
        <v>30</v>
      </c>
      <c r="B37" s="55" t="s">
        <v>60</v>
      </c>
      <c r="C37" s="55" t="s">
        <v>227</v>
      </c>
      <c r="D37" s="59" t="s">
        <v>57</v>
      </c>
      <c r="E37" s="59" t="s">
        <v>8</v>
      </c>
      <c r="F37" s="55" t="s">
        <v>228</v>
      </c>
      <c r="G37" s="27" t="s">
        <v>229</v>
      </c>
      <c r="H37" s="27" t="s">
        <v>230</v>
      </c>
      <c r="I37" s="23" t="str">
        <f t="shared" si="0"/>
        <v>◆すくすくクラブ</v>
      </c>
    </row>
    <row r="38" spans="1:9" ht="99.75" customHeight="1">
      <c r="A38" s="97" t="s">
        <v>1319</v>
      </c>
      <c r="B38" s="98" t="s">
        <v>1320</v>
      </c>
      <c r="C38" s="99" t="s">
        <v>1284</v>
      </c>
      <c r="D38" s="98" t="s">
        <v>57</v>
      </c>
      <c r="E38" s="98" t="s">
        <v>8</v>
      </c>
      <c r="F38" s="98" t="s">
        <v>224</v>
      </c>
      <c r="G38" s="98" t="s">
        <v>57</v>
      </c>
      <c r="H38" s="27" t="s">
        <v>230</v>
      </c>
      <c r="I38" s="23" t="str">
        <f t="shared" si="0"/>
        <v>◆
親子でリズムひろば</v>
      </c>
    </row>
    <row r="39" spans="1:9" ht="102" customHeight="1">
      <c r="A39" s="118" t="s">
        <v>62</v>
      </c>
      <c r="B39" s="118" t="s">
        <v>231</v>
      </c>
      <c r="C39" s="62" t="s">
        <v>232</v>
      </c>
      <c r="D39" s="118" t="s">
        <v>57</v>
      </c>
      <c r="E39" s="118" t="s">
        <v>8</v>
      </c>
      <c r="F39" s="118" t="s">
        <v>233</v>
      </c>
      <c r="G39" s="118" t="s">
        <v>57</v>
      </c>
      <c r="H39" s="118" t="s">
        <v>58</v>
      </c>
      <c r="I39" s="23" t="str">
        <f t="shared" si="0"/>
        <v>◆えほんの会</v>
      </c>
    </row>
    <row r="40" spans="1:9" ht="90" customHeight="1">
      <c r="A40" s="119"/>
      <c r="B40" s="119"/>
      <c r="C40" s="64" t="s">
        <v>234</v>
      </c>
      <c r="D40" s="119"/>
      <c r="E40" s="119"/>
      <c r="F40" s="119"/>
      <c r="G40" s="119"/>
      <c r="H40" s="119"/>
      <c r="I40" s="23" t="str">
        <f t="shared" si="0"/>
        <v>◆</v>
      </c>
    </row>
    <row r="41" spans="1:9" ht="95.25" customHeight="1">
      <c r="A41" s="65" t="s">
        <v>235</v>
      </c>
      <c r="B41" s="65" t="s">
        <v>63</v>
      </c>
      <c r="C41" s="64" t="s">
        <v>236</v>
      </c>
      <c r="D41" s="65" t="s">
        <v>237</v>
      </c>
      <c r="E41" s="65" t="s">
        <v>238</v>
      </c>
      <c r="F41" s="65" t="s">
        <v>233</v>
      </c>
      <c r="G41" s="65" t="s">
        <v>229</v>
      </c>
      <c r="H41" s="65" t="s">
        <v>230</v>
      </c>
      <c r="I41" s="23" t="str">
        <f t="shared" si="0"/>
        <v>◆移動えほんの会</v>
      </c>
    </row>
    <row r="42" spans="1:9" ht="93.75" customHeight="1">
      <c r="A42" s="59" t="s">
        <v>239</v>
      </c>
      <c r="B42" s="55" t="s">
        <v>61</v>
      </c>
      <c r="C42" s="55" t="s">
        <v>240</v>
      </c>
      <c r="D42" s="59" t="s">
        <v>57</v>
      </c>
      <c r="E42" s="59" t="s">
        <v>8</v>
      </c>
      <c r="F42" s="55" t="s">
        <v>241</v>
      </c>
      <c r="G42" s="55" t="s">
        <v>57</v>
      </c>
      <c r="H42" s="55" t="s">
        <v>58</v>
      </c>
      <c r="I42" s="23" t="str">
        <f t="shared" si="0"/>
        <v>◆北風修理屋さん</v>
      </c>
    </row>
    <row r="43" spans="1:9" ht="95.25" customHeight="1">
      <c r="A43" s="27" t="s">
        <v>242</v>
      </c>
      <c r="B43" s="27" t="s">
        <v>243</v>
      </c>
      <c r="C43" s="26" t="s">
        <v>244</v>
      </c>
      <c r="D43" s="27" t="s">
        <v>65</v>
      </c>
      <c r="E43" s="27" t="s">
        <v>10</v>
      </c>
      <c r="F43" s="27" t="s">
        <v>66</v>
      </c>
      <c r="G43" s="27" t="s">
        <v>65</v>
      </c>
      <c r="H43" s="27" t="s">
        <v>245</v>
      </c>
      <c r="I43" s="23" t="str">
        <f t="shared" ref="I43:I70" si="1">"◆"&amp;A43</f>
        <v>◆プレイルーム</v>
      </c>
    </row>
    <row r="44" spans="1:9" ht="66" customHeight="1">
      <c r="A44" s="27" t="s">
        <v>246</v>
      </c>
      <c r="B44" s="27" t="s">
        <v>247</v>
      </c>
      <c r="C44" s="26" t="s">
        <v>248</v>
      </c>
      <c r="D44" s="27" t="s">
        <v>249</v>
      </c>
      <c r="E44" s="27" t="s">
        <v>10</v>
      </c>
      <c r="F44" s="27" t="s">
        <v>66</v>
      </c>
      <c r="G44" s="27" t="s">
        <v>65</v>
      </c>
      <c r="H44" s="27" t="s">
        <v>245</v>
      </c>
      <c r="I44" s="23" t="str">
        <f t="shared" si="1"/>
        <v>◆ベビーマッサージ</v>
      </c>
    </row>
    <row r="45" spans="1:9" ht="65.25" customHeight="1">
      <c r="A45" s="27" t="s">
        <v>250</v>
      </c>
      <c r="B45" s="27" t="s">
        <v>251</v>
      </c>
      <c r="C45" s="26" t="s">
        <v>252</v>
      </c>
      <c r="D45" s="27" t="s">
        <v>253</v>
      </c>
      <c r="E45" s="27" t="s">
        <v>10</v>
      </c>
      <c r="F45" s="27" t="s">
        <v>66</v>
      </c>
      <c r="G45" s="27" t="s">
        <v>65</v>
      </c>
      <c r="H45" s="27" t="s">
        <v>245</v>
      </c>
      <c r="I45" s="23" t="str">
        <f t="shared" si="1"/>
        <v>◆移動児童館「七生緑小まつり」</v>
      </c>
    </row>
    <row r="46" spans="1:9" ht="77.25" customHeight="1">
      <c r="A46" s="27" t="s">
        <v>67</v>
      </c>
      <c r="B46" s="27" t="s">
        <v>68</v>
      </c>
      <c r="C46" s="26" t="s">
        <v>254</v>
      </c>
      <c r="D46" s="27" t="s">
        <v>69</v>
      </c>
      <c r="E46" s="27" t="s">
        <v>10</v>
      </c>
      <c r="F46" s="27" t="s">
        <v>66</v>
      </c>
      <c r="G46" s="27" t="s">
        <v>65</v>
      </c>
      <c r="H46" s="27" t="s">
        <v>245</v>
      </c>
      <c r="I46" s="23" t="str">
        <f t="shared" si="1"/>
        <v>◆移動児童館「百草こども村」</v>
      </c>
    </row>
    <row r="47" spans="1:9" ht="97.5" customHeight="1">
      <c r="A47" s="27" t="s">
        <v>74</v>
      </c>
      <c r="B47" s="27" t="s">
        <v>73</v>
      </c>
      <c r="C47" s="26" t="s">
        <v>255</v>
      </c>
      <c r="D47" s="27" t="s">
        <v>75</v>
      </c>
      <c r="E47" s="27" t="s">
        <v>10</v>
      </c>
      <c r="F47" s="27" t="s">
        <v>66</v>
      </c>
      <c r="G47" s="27" t="s">
        <v>65</v>
      </c>
      <c r="H47" s="27" t="s">
        <v>245</v>
      </c>
      <c r="I47" s="23" t="str">
        <f t="shared" si="1"/>
        <v>◆移動こあらひろば</v>
      </c>
    </row>
    <row r="48" spans="1:9" ht="67.5" customHeight="1">
      <c r="A48" s="27" t="s">
        <v>256</v>
      </c>
      <c r="B48" s="27" t="s">
        <v>72</v>
      </c>
      <c r="C48" s="26" t="s">
        <v>257</v>
      </c>
      <c r="D48" s="27" t="s">
        <v>258</v>
      </c>
      <c r="E48" s="27" t="s">
        <v>10</v>
      </c>
      <c r="F48" s="27" t="s">
        <v>66</v>
      </c>
      <c r="G48" s="27" t="s">
        <v>65</v>
      </c>
      <c r="H48" s="27" t="s">
        <v>245</v>
      </c>
      <c r="I48" s="23" t="str">
        <f t="shared" si="1"/>
        <v>◆もぐさスポーツＤＡＹ</v>
      </c>
    </row>
    <row r="49" spans="1:9" ht="72" customHeight="1">
      <c r="A49" s="55" t="s">
        <v>259</v>
      </c>
      <c r="B49" s="55" t="s">
        <v>260</v>
      </c>
      <c r="C49" s="26" t="s">
        <v>261</v>
      </c>
      <c r="D49" s="27" t="s">
        <v>65</v>
      </c>
      <c r="E49" s="27" t="s">
        <v>10</v>
      </c>
      <c r="F49" s="27" t="s">
        <v>66</v>
      </c>
      <c r="G49" s="27" t="s">
        <v>65</v>
      </c>
      <c r="H49" s="27" t="s">
        <v>245</v>
      </c>
      <c r="I49" s="23" t="str">
        <f t="shared" si="1"/>
        <v>◆すくすくクラブ</v>
      </c>
    </row>
    <row r="50" spans="1:9" ht="82.5" customHeight="1">
      <c r="A50" s="27" t="s">
        <v>262</v>
      </c>
      <c r="B50" s="27" t="s">
        <v>73</v>
      </c>
      <c r="C50" s="26" t="s">
        <v>263</v>
      </c>
      <c r="D50" s="27" t="s">
        <v>65</v>
      </c>
      <c r="E50" s="27" t="s">
        <v>10</v>
      </c>
      <c r="F50" s="27" t="s">
        <v>66</v>
      </c>
      <c r="G50" s="27" t="s">
        <v>65</v>
      </c>
      <c r="H50" s="27" t="s">
        <v>245</v>
      </c>
      <c r="I50" s="23" t="str">
        <f t="shared" si="1"/>
        <v>◆こあらひろば</v>
      </c>
    </row>
    <row r="51" spans="1:9" ht="63.75" customHeight="1">
      <c r="A51" s="27" t="s">
        <v>264</v>
      </c>
      <c r="B51" s="27" t="s">
        <v>265</v>
      </c>
      <c r="C51" s="26" t="s">
        <v>266</v>
      </c>
      <c r="D51" s="27" t="s">
        <v>249</v>
      </c>
      <c r="E51" s="27" t="s">
        <v>267</v>
      </c>
      <c r="F51" s="27" t="s">
        <v>66</v>
      </c>
      <c r="G51" s="27" t="s">
        <v>65</v>
      </c>
      <c r="H51" s="27" t="s">
        <v>245</v>
      </c>
      <c r="I51" s="23" t="str">
        <f t="shared" si="1"/>
        <v>◆クッキング</v>
      </c>
    </row>
    <row r="52" spans="1:9" ht="123.75" customHeight="1">
      <c r="A52" s="27" t="s">
        <v>74</v>
      </c>
      <c r="B52" s="27" t="s">
        <v>73</v>
      </c>
      <c r="C52" s="26" t="s">
        <v>268</v>
      </c>
      <c r="D52" s="27" t="s">
        <v>76</v>
      </c>
      <c r="E52" s="27" t="s">
        <v>10</v>
      </c>
      <c r="F52" s="27" t="s">
        <v>66</v>
      </c>
      <c r="G52" s="27" t="s">
        <v>65</v>
      </c>
      <c r="H52" s="27" t="s">
        <v>245</v>
      </c>
      <c r="I52" s="23" t="str">
        <f t="shared" si="1"/>
        <v>◆移動こあらひろば</v>
      </c>
    </row>
    <row r="53" spans="1:9" ht="97.5" customHeight="1">
      <c r="A53" s="27" t="s">
        <v>269</v>
      </c>
      <c r="B53" s="27" t="s">
        <v>251</v>
      </c>
      <c r="C53" s="26" t="s">
        <v>270</v>
      </c>
      <c r="D53" s="27" t="s">
        <v>271</v>
      </c>
      <c r="E53" s="27" t="s">
        <v>10</v>
      </c>
      <c r="F53" s="27" t="s">
        <v>66</v>
      </c>
      <c r="G53" s="27" t="s">
        <v>65</v>
      </c>
      <c r="H53" s="27" t="s">
        <v>245</v>
      </c>
      <c r="I53" s="23" t="str">
        <f t="shared" si="1"/>
        <v>◆移動児童館「夢小まつり」</v>
      </c>
    </row>
    <row r="54" spans="1:9" ht="70.5" customHeight="1">
      <c r="A54" s="27" t="s">
        <v>242</v>
      </c>
      <c r="B54" s="27" t="s">
        <v>243</v>
      </c>
      <c r="C54" s="26" t="s">
        <v>272</v>
      </c>
      <c r="D54" s="27" t="s">
        <v>65</v>
      </c>
      <c r="E54" s="27" t="s">
        <v>10</v>
      </c>
      <c r="F54" s="27" t="s">
        <v>66</v>
      </c>
      <c r="G54" s="27" t="s">
        <v>65</v>
      </c>
      <c r="H54" s="27" t="s">
        <v>245</v>
      </c>
      <c r="I54" s="23" t="str">
        <f t="shared" si="1"/>
        <v>◆プレイルーム</v>
      </c>
    </row>
    <row r="55" spans="1:9" ht="78" customHeight="1">
      <c r="A55" s="27" t="s">
        <v>273</v>
      </c>
      <c r="B55" s="27" t="s">
        <v>274</v>
      </c>
      <c r="C55" s="26" t="s">
        <v>272</v>
      </c>
      <c r="D55" s="27" t="s">
        <v>65</v>
      </c>
      <c r="E55" s="27" t="s">
        <v>10</v>
      </c>
      <c r="F55" s="27" t="s">
        <v>66</v>
      </c>
      <c r="G55" s="27" t="s">
        <v>65</v>
      </c>
      <c r="H55" s="27" t="s">
        <v>245</v>
      </c>
      <c r="I55" s="23" t="str">
        <f t="shared" si="1"/>
        <v>◆リサイクルのひろば</v>
      </c>
    </row>
    <row r="56" spans="1:9" ht="98.25" customHeight="1">
      <c r="A56" s="28" t="s">
        <v>9</v>
      </c>
      <c r="B56" s="28" t="s">
        <v>275</v>
      </c>
      <c r="C56" s="46" t="s">
        <v>276</v>
      </c>
      <c r="D56" s="14" t="s">
        <v>277</v>
      </c>
      <c r="E56" s="28" t="s">
        <v>278</v>
      </c>
      <c r="F56" s="28" t="s">
        <v>279</v>
      </c>
      <c r="G56" s="29" t="s">
        <v>277</v>
      </c>
      <c r="H56" s="29" t="s">
        <v>280</v>
      </c>
      <c r="I56" s="23" t="str">
        <f t="shared" si="1"/>
        <v>◆おもちゃ病院</v>
      </c>
    </row>
    <row r="57" spans="1:9" ht="70.5" customHeight="1">
      <c r="A57" s="100" t="s">
        <v>1321</v>
      </c>
      <c r="B57" s="11" t="s">
        <v>281</v>
      </c>
      <c r="C57" s="59" t="s">
        <v>282</v>
      </c>
      <c r="D57" s="56" t="s">
        <v>277</v>
      </c>
      <c r="E57" s="59" t="s">
        <v>283</v>
      </c>
      <c r="F57" s="27" t="s">
        <v>66</v>
      </c>
      <c r="G57" s="27" t="s">
        <v>65</v>
      </c>
      <c r="H57" s="27" t="s">
        <v>245</v>
      </c>
      <c r="I57" s="23" t="str">
        <f t="shared" si="1"/>
        <v>◆やきいも＆秋色制作</v>
      </c>
    </row>
    <row r="58" spans="1:9" ht="74.25" customHeight="1">
      <c r="A58" s="27" t="s">
        <v>242</v>
      </c>
      <c r="B58" s="27" t="s">
        <v>243</v>
      </c>
      <c r="C58" s="26" t="s">
        <v>284</v>
      </c>
      <c r="D58" s="27" t="s">
        <v>65</v>
      </c>
      <c r="E58" s="27" t="s">
        <v>10</v>
      </c>
      <c r="F58" s="27" t="s">
        <v>66</v>
      </c>
      <c r="G58" s="27" t="s">
        <v>65</v>
      </c>
      <c r="H58" s="27" t="s">
        <v>245</v>
      </c>
      <c r="I58" s="23" t="str">
        <f t="shared" si="1"/>
        <v>◆プレイルーム</v>
      </c>
    </row>
    <row r="59" spans="1:9" ht="86.25" customHeight="1">
      <c r="A59" s="27" t="s">
        <v>67</v>
      </c>
      <c r="B59" s="27" t="s">
        <v>68</v>
      </c>
      <c r="C59" s="26" t="s">
        <v>285</v>
      </c>
      <c r="D59" s="27" t="s">
        <v>69</v>
      </c>
      <c r="E59" s="27" t="s">
        <v>10</v>
      </c>
      <c r="F59" s="27" t="s">
        <v>66</v>
      </c>
      <c r="G59" s="27" t="s">
        <v>65</v>
      </c>
      <c r="H59" s="27" t="s">
        <v>245</v>
      </c>
      <c r="I59" s="23" t="str">
        <f t="shared" si="1"/>
        <v>◆移動児童館「百草こども村」</v>
      </c>
    </row>
    <row r="60" spans="1:9" ht="105" customHeight="1">
      <c r="A60" s="27" t="s">
        <v>286</v>
      </c>
      <c r="B60" s="27" t="s">
        <v>70</v>
      </c>
      <c r="C60" s="26" t="s">
        <v>287</v>
      </c>
      <c r="D60" s="27" t="s">
        <v>65</v>
      </c>
      <c r="E60" s="27" t="s">
        <v>71</v>
      </c>
      <c r="F60" s="27" t="s">
        <v>288</v>
      </c>
      <c r="G60" s="27" t="s">
        <v>65</v>
      </c>
      <c r="H60" s="27" t="s">
        <v>245</v>
      </c>
      <c r="I60" s="23" t="str">
        <f t="shared" si="1"/>
        <v>◆よこちゃんとあそぼう</v>
      </c>
    </row>
    <row r="61" spans="1:9" ht="78.75" customHeight="1">
      <c r="A61" s="27" t="s">
        <v>74</v>
      </c>
      <c r="B61" s="27" t="s">
        <v>73</v>
      </c>
      <c r="C61" s="26" t="s">
        <v>289</v>
      </c>
      <c r="D61" s="27" t="s">
        <v>75</v>
      </c>
      <c r="E61" s="27" t="s">
        <v>10</v>
      </c>
      <c r="F61" s="27" t="s">
        <v>66</v>
      </c>
      <c r="G61" s="27" t="s">
        <v>65</v>
      </c>
      <c r="H61" s="27" t="s">
        <v>245</v>
      </c>
      <c r="I61" s="23" t="str">
        <f t="shared" si="1"/>
        <v>◆移動こあらひろば</v>
      </c>
    </row>
    <row r="62" spans="1:9" ht="76.5" customHeight="1">
      <c r="A62" s="55" t="s">
        <v>290</v>
      </c>
      <c r="B62" s="55" t="s">
        <v>291</v>
      </c>
      <c r="C62" s="59" t="s">
        <v>292</v>
      </c>
      <c r="D62" s="55" t="s">
        <v>277</v>
      </c>
      <c r="E62" s="55" t="s">
        <v>8</v>
      </c>
      <c r="F62" s="27" t="s">
        <v>66</v>
      </c>
      <c r="G62" s="55" t="s">
        <v>277</v>
      </c>
      <c r="H62" s="55" t="s">
        <v>280</v>
      </c>
      <c r="I62" s="23" t="str">
        <f t="shared" si="1"/>
        <v>◆どんぐりまつり</v>
      </c>
    </row>
    <row r="63" spans="1:9" ht="86.25" customHeight="1">
      <c r="A63" s="27" t="s">
        <v>293</v>
      </c>
      <c r="B63" s="27" t="s">
        <v>294</v>
      </c>
      <c r="C63" s="59" t="s">
        <v>295</v>
      </c>
      <c r="D63" s="55" t="s">
        <v>277</v>
      </c>
      <c r="E63" s="55" t="s">
        <v>8</v>
      </c>
      <c r="F63" s="27" t="s">
        <v>66</v>
      </c>
      <c r="G63" s="55" t="s">
        <v>277</v>
      </c>
      <c r="H63" s="55" t="s">
        <v>280</v>
      </c>
      <c r="I63" s="23" t="str">
        <f t="shared" si="1"/>
        <v>◆つくろう「ステンドグラス」</v>
      </c>
    </row>
    <row r="64" spans="1:9" ht="70.5" customHeight="1">
      <c r="A64" s="27" t="s">
        <v>74</v>
      </c>
      <c r="B64" s="27" t="s">
        <v>73</v>
      </c>
      <c r="C64" s="26" t="s">
        <v>296</v>
      </c>
      <c r="D64" s="27" t="s">
        <v>76</v>
      </c>
      <c r="E64" s="27" t="s">
        <v>10</v>
      </c>
      <c r="F64" s="27" t="s">
        <v>66</v>
      </c>
      <c r="G64" s="27" t="s">
        <v>65</v>
      </c>
      <c r="H64" s="27" t="s">
        <v>245</v>
      </c>
      <c r="I64" s="23" t="str">
        <f t="shared" si="1"/>
        <v>◆移動こあらひろば</v>
      </c>
    </row>
    <row r="65" spans="1:9" ht="64.5" customHeight="1">
      <c r="A65" s="27" t="s">
        <v>262</v>
      </c>
      <c r="B65" s="27" t="s">
        <v>73</v>
      </c>
      <c r="C65" s="26" t="s">
        <v>297</v>
      </c>
      <c r="D65" s="27" t="s">
        <v>65</v>
      </c>
      <c r="E65" s="27" t="s">
        <v>10</v>
      </c>
      <c r="F65" s="27" t="s">
        <v>66</v>
      </c>
      <c r="G65" s="27" t="s">
        <v>65</v>
      </c>
      <c r="H65" s="27" t="s">
        <v>245</v>
      </c>
      <c r="I65" s="23" t="str">
        <f t="shared" si="1"/>
        <v>◆こあらひろば</v>
      </c>
    </row>
    <row r="66" spans="1:9" ht="63" customHeight="1">
      <c r="A66" s="55" t="s">
        <v>298</v>
      </c>
      <c r="B66" s="28" t="s">
        <v>299</v>
      </c>
      <c r="C66" s="59" t="s">
        <v>300</v>
      </c>
      <c r="D66" s="55" t="s">
        <v>277</v>
      </c>
      <c r="E66" s="55" t="s">
        <v>8</v>
      </c>
      <c r="F66" s="27" t="s">
        <v>66</v>
      </c>
      <c r="G66" s="55" t="s">
        <v>277</v>
      </c>
      <c r="H66" s="55" t="s">
        <v>280</v>
      </c>
      <c r="I66" s="23" t="str">
        <f t="shared" si="1"/>
        <v>◆手作り絵本講習会</v>
      </c>
    </row>
    <row r="67" spans="1:9" ht="81.75" customHeight="1">
      <c r="A67" s="27" t="s">
        <v>242</v>
      </c>
      <c r="B67" s="27" t="s">
        <v>243</v>
      </c>
      <c r="C67" s="26" t="s">
        <v>301</v>
      </c>
      <c r="D67" s="27" t="s">
        <v>65</v>
      </c>
      <c r="E67" s="27" t="s">
        <v>10</v>
      </c>
      <c r="F67" s="27" t="s">
        <v>66</v>
      </c>
      <c r="G67" s="27" t="s">
        <v>65</v>
      </c>
      <c r="H67" s="27" t="s">
        <v>245</v>
      </c>
      <c r="I67" s="23" t="str">
        <f t="shared" si="1"/>
        <v>◆プレイルーム</v>
      </c>
    </row>
    <row r="68" spans="1:9" ht="86.25" customHeight="1">
      <c r="A68" s="27" t="s">
        <v>67</v>
      </c>
      <c r="B68" s="27" t="s">
        <v>68</v>
      </c>
      <c r="C68" s="26" t="s">
        <v>302</v>
      </c>
      <c r="D68" s="27" t="s">
        <v>69</v>
      </c>
      <c r="E68" s="27" t="s">
        <v>10</v>
      </c>
      <c r="F68" s="27" t="s">
        <v>66</v>
      </c>
      <c r="G68" s="27" t="s">
        <v>65</v>
      </c>
      <c r="H68" s="27" t="s">
        <v>245</v>
      </c>
      <c r="I68" s="23" t="str">
        <f t="shared" si="1"/>
        <v>◆移動児童館「百草こども村」</v>
      </c>
    </row>
    <row r="69" spans="1:9" ht="84.75" customHeight="1">
      <c r="A69" s="55" t="s">
        <v>303</v>
      </c>
      <c r="B69" s="55" t="s">
        <v>304</v>
      </c>
      <c r="C69" s="59" t="s">
        <v>305</v>
      </c>
      <c r="D69" s="55" t="s">
        <v>277</v>
      </c>
      <c r="E69" s="55" t="s">
        <v>8</v>
      </c>
      <c r="F69" s="27" t="s">
        <v>66</v>
      </c>
      <c r="G69" s="55" t="s">
        <v>277</v>
      </c>
      <c r="H69" s="55" t="s">
        <v>280</v>
      </c>
      <c r="I69" s="23" t="str">
        <f t="shared" si="1"/>
        <v>◆どんぐりクリスマス会</v>
      </c>
    </row>
    <row r="70" spans="1:9" ht="84.75" customHeight="1">
      <c r="A70" s="55" t="s">
        <v>259</v>
      </c>
      <c r="B70" s="55" t="s">
        <v>260</v>
      </c>
      <c r="C70" s="26" t="s">
        <v>306</v>
      </c>
      <c r="D70" s="27" t="s">
        <v>65</v>
      </c>
      <c r="E70" s="27" t="s">
        <v>10</v>
      </c>
      <c r="F70" s="27" t="s">
        <v>66</v>
      </c>
      <c r="G70" s="27" t="s">
        <v>65</v>
      </c>
      <c r="H70" s="27" t="s">
        <v>245</v>
      </c>
      <c r="I70" s="23" t="str">
        <f t="shared" si="1"/>
        <v>◆すくすくクラブ</v>
      </c>
    </row>
    <row r="71" spans="1:9" ht="83.25" customHeight="1">
      <c r="A71" s="27" t="s">
        <v>307</v>
      </c>
      <c r="B71" s="27" t="s">
        <v>308</v>
      </c>
      <c r="C71" s="26" t="s">
        <v>309</v>
      </c>
      <c r="D71" s="27" t="s">
        <v>65</v>
      </c>
      <c r="E71" s="27" t="s">
        <v>10</v>
      </c>
      <c r="F71" s="27" t="s">
        <v>66</v>
      </c>
      <c r="G71" s="27" t="s">
        <v>65</v>
      </c>
      <c r="H71" s="27" t="s">
        <v>245</v>
      </c>
      <c r="I71" s="23" t="str">
        <f t="shared" ref="I71:I121" si="2">"◆"&amp;A71</f>
        <v>◆幼児の日＆こあらひろば合同クリスマス会</v>
      </c>
    </row>
    <row r="72" spans="1:9" ht="93" customHeight="1">
      <c r="A72" s="27" t="s">
        <v>310</v>
      </c>
      <c r="B72" s="27" t="s">
        <v>265</v>
      </c>
      <c r="C72" s="26" t="s">
        <v>311</v>
      </c>
      <c r="D72" s="27" t="s">
        <v>65</v>
      </c>
      <c r="E72" s="27" t="s">
        <v>267</v>
      </c>
      <c r="F72" s="27" t="s">
        <v>66</v>
      </c>
      <c r="G72" s="27" t="s">
        <v>65</v>
      </c>
      <c r="H72" s="27" t="s">
        <v>245</v>
      </c>
      <c r="I72" s="23" t="str">
        <f t="shared" si="2"/>
        <v>◆クリスマスクッキング</v>
      </c>
    </row>
    <row r="73" spans="1:9" ht="105.75" customHeight="1">
      <c r="A73" s="31" t="s">
        <v>573</v>
      </c>
      <c r="B73" s="31" t="s">
        <v>574</v>
      </c>
      <c r="C73" s="33" t="s">
        <v>312</v>
      </c>
      <c r="D73" s="31" t="s">
        <v>313</v>
      </c>
      <c r="E73" s="33" t="s">
        <v>10</v>
      </c>
      <c r="F73" s="31" t="s">
        <v>575</v>
      </c>
      <c r="G73" s="31" t="s">
        <v>576</v>
      </c>
      <c r="H73" s="33" t="s">
        <v>577</v>
      </c>
      <c r="I73" s="23" t="str">
        <f t="shared" si="2"/>
        <v>◆乳幼児自由参加ひろば「きらきら」</v>
      </c>
    </row>
    <row r="74" spans="1:9" ht="96" customHeight="1">
      <c r="A74" s="31" t="s">
        <v>578</v>
      </c>
      <c r="B74" s="31" t="s">
        <v>314</v>
      </c>
      <c r="C74" s="33" t="s">
        <v>315</v>
      </c>
      <c r="D74" s="31" t="s">
        <v>313</v>
      </c>
      <c r="E74" s="33" t="s">
        <v>10</v>
      </c>
      <c r="F74" s="31" t="s">
        <v>575</v>
      </c>
      <c r="G74" s="31" t="s">
        <v>576</v>
      </c>
      <c r="H74" s="33" t="s">
        <v>577</v>
      </c>
      <c r="I74" s="23" t="str">
        <f t="shared" si="2"/>
        <v>◆ベビーマッサージ</v>
      </c>
    </row>
    <row r="75" spans="1:9" ht="114" customHeight="1">
      <c r="A75" s="31" t="s">
        <v>316</v>
      </c>
      <c r="B75" s="31" t="s">
        <v>317</v>
      </c>
      <c r="C75" s="33" t="s">
        <v>318</v>
      </c>
      <c r="D75" s="31" t="s">
        <v>313</v>
      </c>
      <c r="E75" s="33" t="s">
        <v>10</v>
      </c>
      <c r="F75" s="31" t="s">
        <v>575</v>
      </c>
      <c r="G75" s="31" t="s">
        <v>576</v>
      </c>
      <c r="H75" s="33" t="s">
        <v>577</v>
      </c>
      <c r="I75" s="23" t="str">
        <f t="shared" si="2"/>
        <v>◆乳幼児自由参加ひろば
「幼児の日・きらきら」合同
クリスマス会</v>
      </c>
    </row>
    <row r="76" spans="1:9" ht="116.25" customHeight="1">
      <c r="A76" s="31" t="s">
        <v>579</v>
      </c>
      <c r="B76" s="31" t="s">
        <v>580</v>
      </c>
      <c r="C76" s="33" t="s">
        <v>319</v>
      </c>
      <c r="D76" s="31" t="s">
        <v>576</v>
      </c>
      <c r="E76" s="33" t="s">
        <v>10</v>
      </c>
      <c r="F76" s="31" t="s">
        <v>575</v>
      </c>
      <c r="G76" s="31" t="s">
        <v>576</v>
      </c>
      <c r="H76" s="33" t="s">
        <v>577</v>
      </c>
      <c r="I76" s="23" t="str">
        <f t="shared" si="2"/>
        <v>◆すくすくクラブ</v>
      </c>
    </row>
    <row r="77" spans="1:9" ht="88.5" customHeight="1">
      <c r="A77" s="31" t="s">
        <v>320</v>
      </c>
      <c r="B77" s="31" t="s">
        <v>321</v>
      </c>
      <c r="C77" s="33" t="s">
        <v>322</v>
      </c>
      <c r="D77" s="31" t="s">
        <v>323</v>
      </c>
      <c r="E77" s="33" t="s">
        <v>10</v>
      </c>
      <c r="F77" s="31" t="s">
        <v>575</v>
      </c>
      <c r="G77" s="31" t="s">
        <v>576</v>
      </c>
      <c r="H77" s="33" t="s">
        <v>577</v>
      </c>
      <c r="I77" s="23" t="str">
        <f t="shared" si="2"/>
        <v>◆ぽかぽかひろば　
みんなのはらっぱ共催</v>
      </c>
    </row>
    <row r="78" spans="1:9" ht="147.75" customHeight="1">
      <c r="A78" s="31" t="s">
        <v>581</v>
      </c>
      <c r="B78" s="31" t="s">
        <v>324</v>
      </c>
      <c r="C78" s="33" t="s">
        <v>325</v>
      </c>
      <c r="D78" s="31" t="s">
        <v>326</v>
      </c>
      <c r="E78" s="33" t="s">
        <v>10</v>
      </c>
      <c r="F78" s="31" t="s">
        <v>575</v>
      </c>
      <c r="G78" s="31" t="s">
        <v>576</v>
      </c>
      <c r="H78" s="33" t="s">
        <v>577</v>
      </c>
      <c r="I78" s="23" t="str">
        <f t="shared" si="2"/>
        <v>◆移動児童館　わくわくひろば</v>
      </c>
    </row>
    <row r="79" spans="1:9" ht="84" customHeight="1">
      <c r="A79" s="31" t="s">
        <v>327</v>
      </c>
      <c r="B79" s="31" t="s">
        <v>328</v>
      </c>
      <c r="C79" s="33" t="s">
        <v>329</v>
      </c>
      <c r="D79" s="31" t="s">
        <v>576</v>
      </c>
      <c r="E79" s="33" t="s">
        <v>10</v>
      </c>
      <c r="F79" s="31" t="s">
        <v>575</v>
      </c>
      <c r="G79" s="31" t="s">
        <v>576</v>
      </c>
      <c r="H79" s="33" t="s">
        <v>577</v>
      </c>
      <c r="I79" s="23" t="str">
        <f t="shared" si="2"/>
        <v>◆卓球大会</v>
      </c>
    </row>
    <row r="80" spans="1:9" ht="114" customHeight="1">
      <c r="A80" s="31" t="s">
        <v>582</v>
      </c>
      <c r="B80" s="31" t="s">
        <v>583</v>
      </c>
      <c r="C80" s="33" t="s">
        <v>330</v>
      </c>
      <c r="D80" s="31" t="s">
        <v>323</v>
      </c>
      <c r="E80" s="33" t="s">
        <v>10</v>
      </c>
      <c r="F80" s="31" t="s">
        <v>575</v>
      </c>
      <c r="G80" s="31" t="s">
        <v>576</v>
      </c>
      <c r="H80" s="33" t="s">
        <v>577</v>
      </c>
      <c r="I80" s="23" t="str">
        <f t="shared" si="2"/>
        <v>◆おもちつき大会</v>
      </c>
    </row>
    <row r="81" spans="1:9" ht="105.75" customHeight="1">
      <c r="A81" s="31" t="s">
        <v>331</v>
      </c>
      <c r="B81" s="31" t="s">
        <v>332</v>
      </c>
      <c r="C81" s="33" t="s">
        <v>333</v>
      </c>
      <c r="D81" s="31" t="s">
        <v>576</v>
      </c>
      <c r="E81" s="33" t="s">
        <v>10</v>
      </c>
      <c r="F81" s="31" t="s">
        <v>575</v>
      </c>
      <c r="G81" s="31" t="s">
        <v>576</v>
      </c>
      <c r="H81" s="33" t="s">
        <v>577</v>
      </c>
      <c r="I81" s="23" t="str">
        <f t="shared" si="2"/>
        <v>◆一輪車教室</v>
      </c>
    </row>
    <row r="82" spans="1:9" ht="99" customHeight="1">
      <c r="A82" s="31" t="s">
        <v>334</v>
      </c>
      <c r="B82" s="31" t="s">
        <v>335</v>
      </c>
      <c r="C82" s="33" t="s">
        <v>336</v>
      </c>
      <c r="D82" s="31" t="s">
        <v>337</v>
      </c>
      <c r="E82" s="33" t="s">
        <v>10</v>
      </c>
      <c r="F82" s="31" t="s">
        <v>575</v>
      </c>
      <c r="G82" s="31" t="s">
        <v>576</v>
      </c>
      <c r="H82" s="33" t="s">
        <v>577</v>
      </c>
      <c r="I82" s="23" t="str">
        <f t="shared" si="2"/>
        <v>◆手作り絵本づくり</v>
      </c>
    </row>
    <row r="83" spans="1:9" ht="121.5" customHeight="1">
      <c r="A83" s="27" t="s">
        <v>338</v>
      </c>
      <c r="B83" s="27" t="s">
        <v>339</v>
      </c>
      <c r="C83" s="26" t="s">
        <v>340</v>
      </c>
      <c r="D83" s="27" t="s">
        <v>87</v>
      </c>
      <c r="E83" s="27" t="s">
        <v>10</v>
      </c>
      <c r="F83" s="27" t="s">
        <v>341</v>
      </c>
      <c r="G83" s="35" t="s">
        <v>342</v>
      </c>
      <c r="H83" s="27" t="s">
        <v>343</v>
      </c>
      <c r="I83" s="23" t="str">
        <f t="shared" si="2"/>
        <v>◆プレイルーム
【ボールプールの日】</v>
      </c>
    </row>
    <row r="84" spans="1:9" ht="93.75" customHeight="1">
      <c r="A84" s="27" t="s">
        <v>338</v>
      </c>
      <c r="B84" s="27" t="s">
        <v>339</v>
      </c>
      <c r="C84" s="26" t="s">
        <v>344</v>
      </c>
      <c r="D84" s="27" t="s">
        <v>87</v>
      </c>
      <c r="E84" s="27" t="s">
        <v>10</v>
      </c>
      <c r="F84" s="27" t="s">
        <v>341</v>
      </c>
      <c r="G84" s="35" t="s">
        <v>342</v>
      </c>
      <c r="H84" s="27" t="s">
        <v>343</v>
      </c>
      <c r="I84" s="23" t="str">
        <f t="shared" si="2"/>
        <v>◆プレイルーム
【ボールプールの日】</v>
      </c>
    </row>
    <row r="85" spans="1:9" ht="100.5" customHeight="1">
      <c r="A85" s="27" t="s">
        <v>338</v>
      </c>
      <c r="B85" s="27" t="s">
        <v>345</v>
      </c>
      <c r="C85" s="26" t="s">
        <v>346</v>
      </c>
      <c r="D85" s="27" t="s">
        <v>87</v>
      </c>
      <c r="E85" s="27" t="s">
        <v>10</v>
      </c>
      <c r="F85" s="27" t="s">
        <v>341</v>
      </c>
      <c r="G85" s="35" t="s">
        <v>342</v>
      </c>
      <c r="H85" s="27" t="s">
        <v>343</v>
      </c>
      <c r="I85" s="23" t="str">
        <f t="shared" si="2"/>
        <v>◆プレイルーム
【ボールプールの日】</v>
      </c>
    </row>
    <row r="86" spans="1:9" ht="93.75" customHeight="1">
      <c r="A86" s="27" t="s">
        <v>347</v>
      </c>
      <c r="B86" s="27" t="s">
        <v>348</v>
      </c>
      <c r="C86" s="26" t="s">
        <v>349</v>
      </c>
      <c r="D86" s="27" t="s">
        <v>87</v>
      </c>
      <c r="E86" s="27" t="s">
        <v>10</v>
      </c>
      <c r="F86" s="27" t="s">
        <v>341</v>
      </c>
      <c r="G86" s="35" t="s">
        <v>342</v>
      </c>
      <c r="H86" s="27" t="s">
        <v>343</v>
      </c>
      <c r="I86" s="23" t="str">
        <f t="shared" si="2"/>
        <v>◆プレイルーム
【アスレチックの日】</v>
      </c>
    </row>
    <row r="87" spans="1:9" ht="92.25" customHeight="1">
      <c r="A87" s="27" t="s">
        <v>347</v>
      </c>
      <c r="B87" s="27" t="s">
        <v>348</v>
      </c>
      <c r="C87" s="26" t="s">
        <v>350</v>
      </c>
      <c r="D87" s="27" t="s">
        <v>87</v>
      </c>
      <c r="E87" s="27" t="s">
        <v>10</v>
      </c>
      <c r="F87" s="27" t="s">
        <v>341</v>
      </c>
      <c r="G87" s="35" t="s">
        <v>342</v>
      </c>
      <c r="H87" s="27" t="s">
        <v>343</v>
      </c>
      <c r="I87" s="23" t="str">
        <f t="shared" si="2"/>
        <v>◆プレイルーム
【アスレチックの日】</v>
      </c>
    </row>
    <row r="88" spans="1:9" ht="89.25" customHeight="1">
      <c r="A88" s="27" t="s">
        <v>347</v>
      </c>
      <c r="B88" s="27" t="s">
        <v>348</v>
      </c>
      <c r="C88" s="26" t="s">
        <v>351</v>
      </c>
      <c r="D88" s="27" t="s">
        <v>87</v>
      </c>
      <c r="E88" s="27" t="s">
        <v>10</v>
      </c>
      <c r="F88" s="27" t="s">
        <v>341</v>
      </c>
      <c r="G88" s="35" t="s">
        <v>342</v>
      </c>
      <c r="H88" s="27" t="s">
        <v>343</v>
      </c>
      <c r="I88" s="23" t="str">
        <f t="shared" si="2"/>
        <v>◆プレイルーム
【アスレチックの日】</v>
      </c>
    </row>
    <row r="89" spans="1:9" ht="92.25" customHeight="1">
      <c r="A89" s="27" t="s">
        <v>352</v>
      </c>
      <c r="B89" s="51" t="s">
        <v>353</v>
      </c>
      <c r="C89" s="26" t="s">
        <v>354</v>
      </c>
      <c r="D89" s="27" t="s">
        <v>87</v>
      </c>
      <c r="E89" s="27" t="s">
        <v>10</v>
      </c>
      <c r="F89" s="27" t="s">
        <v>341</v>
      </c>
      <c r="G89" s="35" t="s">
        <v>342</v>
      </c>
      <c r="H89" s="27" t="s">
        <v>343</v>
      </c>
      <c r="I89" s="23" t="str">
        <f t="shared" si="2"/>
        <v>◆よちよちクラブ</v>
      </c>
    </row>
    <row r="90" spans="1:9" ht="96" customHeight="1">
      <c r="A90" s="27" t="s">
        <v>352</v>
      </c>
      <c r="B90" s="51" t="s">
        <v>353</v>
      </c>
      <c r="C90" s="26" t="s">
        <v>355</v>
      </c>
      <c r="D90" s="27" t="s">
        <v>87</v>
      </c>
      <c r="E90" s="27" t="s">
        <v>10</v>
      </c>
      <c r="F90" s="27" t="s">
        <v>341</v>
      </c>
      <c r="G90" s="35" t="s">
        <v>342</v>
      </c>
      <c r="H90" s="27" t="s">
        <v>343</v>
      </c>
      <c r="I90" s="23" t="str">
        <f t="shared" si="2"/>
        <v>◆よちよちクラブ</v>
      </c>
    </row>
    <row r="91" spans="1:9" ht="92.25" customHeight="1">
      <c r="A91" s="27" t="s">
        <v>352</v>
      </c>
      <c r="B91" s="51" t="s">
        <v>353</v>
      </c>
      <c r="C91" s="26" t="s">
        <v>356</v>
      </c>
      <c r="D91" s="27" t="s">
        <v>87</v>
      </c>
      <c r="E91" s="27" t="s">
        <v>10</v>
      </c>
      <c r="F91" s="27" t="s">
        <v>341</v>
      </c>
      <c r="G91" s="35" t="s">
        <v>342</v>
      </c>
      <c r="H91" s="27" t="s">
        <v>343</v>
      </c>
      <c r="I91" s="23" t="str">
        <f t="shared" si="2"/>
        <v>◆よちよちクラブ</v>
      </c>
    </row>
    <row r="92" spans="1:9" ht="99" customHeight="1">
      <c r="A92" s="27" t="s">
        <v>357</v>
      </c>
      <c r="B92" s="27" t="s">
        <v>358</v>
      </c>
      <c r="C92" s="26" t="s">
        <v>359</v>
      </c>
      <c r="D92" s="27" t="s">
        <v>87</v>
      </c>
      <c r="E92" s="27" t="s">
        <v>11</v>
      </c>
      <c r="F92" s="27" t="s">
        <v>341</v>
      </c>
      <c r="G92" s="35" t="s">
        <v>342</v>
      </c>
      <c r="H92" s="27" t="s">
        <v>360</v>
      </c>
      <c r="I92" s="23" t="str">
        <f t="shared" si="2"/>
        <v>◆「おひさまクリスマス会」</v>
      </c>
    </row>
    <row r="93" spans="1:9" ht="78" customHeight="1">
      <c r="A93" s="27" t="s">
        <v>361</v>
      </c>
      <c r="B93" s="27" t="s">
        <v>362</v>
      </c>
      <c r="C93" s="26" t="s">
        <v>363</v>
      </c>
      <c r="D93" s="27" t="s">
        <v>364</v>
      </c>
      <c r="E93" s="27" t="s">
        <v>10</v>
      </c>
      <c r="F93" s="27" t="s">
        <v>341</v>
      </c>
      <c r="G93" s="35" t="s">
        <v>342</v>
      </c>
      <c r="H93" s="27" t="s">
        <v>360</v>
      </c>
      <c r="I93" s="23" t="str">
        <f t="shared" si="2"/>
        <v>◆お話パチパチの会</v>
      </c>
    </row>
    <row r="94" spans="1:9" ht="75.75" customHeight="1">
      <c r="A94" s="27" t="s">
        <v>361</v>
      </c>
      <c r="B94" s="27" t="s">
        <v>362</v>
      </c>
      <c r="C94" s="26" t="s">
        <v>365</v>
      </c>
      <c r="D94" s="27" t="s">
        <v>366</v>
      </c>
      <c r="E94" s="27" t="s">
        <v>10</v>
      </c>
      <c r="F94" s="27" t="s">
        <v>341</v>
      </c>
      <c r="G94" s="35" t="s">
        <v>342</v>
      </c>
      <c r="H94" s="27" t="s">
        <v>360</v>
      </c>
      <c r="I94" s="23" t="str">
        <f t="shared" si="2"/>
        <v>◆お話パチパチの会</v>
      </c>
    </row>
    <row r="95" spans="1:9" ht="75" customHeight="1">
      <c r="A95" s="27" t="s">
        <v>361</v>
      </c>
      <c r="B95" s="27" t="s">
        <v>362</v>
      </c>
      <c r="C95" s="26" t="s">
        <v>367</v>
      </c>
      <c r="D95" s="27" t="s">
        <v>364</v>
      </c>
      <c r="E95" s="27" t="s">
        <v>10</v>
      </c>
      <c r="F95" s="27" t="s">
        <v>341</v>
      </c>
      <c r="G95" s="35" t="s">
        <v>342</v>
      </c>
      <c r="H95" s="27" t="s">
        <v>360</v>
      </c>
      <c r="I95" s="23" t="str">
        <f t="shared" si="2"/>
        <v>◆お話パチパチの会</v>
      </c>
    </row>
    <row r="96" spans="1:9" ht="69.75" customHeight="1">
      <c r="A96" s="27" t="s">
        <v>368</v>
      </c>
      <c r="B96" s="27" t="s">
        <v>369</v>
      </c>
      <c r="C96" s="26" t="s">
        <v>370</v>
      </c>
      <c r="D96" s="27" t="s">
        <v>371</v>
      </c>
      <c r="E96" s="27" t="s">
        <v>10</v>
      </c>
      <c r="F96" s="27" t="s">
        <v>341</v>
      </c>
      <c r="G96" s="35" t="s">
        <v>342</v>
      </c>
      <c r="H96" s="27" t="s">
        <v>360</v>
      </c>
      <c r="I96" s="23" t="str">
        <f t="shared" si="2"/>
        <v>◆移動児童館
【おひさまタイム】</v>
      </c>
    </row>
    <row r="97" spans="1:9" ht="86.25" customHeight="1">
      <c r="A97" s="34" t="s">
        <v>372</v>
      </c>
      <c r="B97" s="27" t="s">
        <v>373</v>
      </c>
      <c r="C97" s="93" t="s">
        <v>374</v>
      </c>
      <c r="D97" s="29" t="s">
        <v>1322</v>
      </c>
      <c r="E97" s="27" t="s">
        <v>11</v>
      </c>
      <c r="F97" s="27" t="s">
        <v>341</v>
      </c>
      <c r="G97" s="35" t="s">
        <v>342</v>
      </c>
      <c r="H97" s="27" t="s">
        <v>360</v>
      </c>
      <c r="I97" s="23" t="str">
        <f t="shared" si="2"/>
        <v>◆移動児童館
「おひさまハロウイン」</v>
      </c>
    </row>
    <row r="98" spans="1:9" ht="77.25" customHeight="1">
      <c r="A98" s="27" t="s">
        <v>368</v>
      </c>
      <c r="B98" s="27" t="s">
        <v>369</v>
      </c>
      <c r="C98" s="46" t="s">
        <v>375</v>
      </c>
      <c r="D98" s="29" t="s">
        <v>371</v>
      </c>
      <c r="E98" s="27" t="s">
        <v>10</v>
      </c>
      <c r="F98" s="27" t="s">
        <v>341</v>
      </c>
      <c r="G98" s="35" t="s">
        <v>342</v>
      </c>
      <c r="H98" s="27" t="s">
        <v>360</v>
      </c>
      <c r="I98" s="23" t="str">
        <f t="shared" si="2"/>
        <v>◆移動児童館
【おひさまタイム】</v>
      </c>
    </row>
    <row r="99" spans="1:9" ht="73.5" customHeight="1">
      <c r="A99" s="27" t="s">
        <v>368</v>
      </c>
      <c r="B99" s="27" t="s">
        <v>369</v>
      </c>
      <c r="C99" s="46" t="s">
        <v>1323</v>
      </c>
      <c r="D99" s="29" t="s">
        <v>371</v>
      </c>
      <c r="E99" s="27" t="s">
        <v>10</v>
      </c>
      <c r="F99" s="27" t="s">
        <v>341</v>
      </c>
      <c r="G99" s="35" t="s">
        <v>342</v>
      </c>
      <c r="H99" s="27" t="s">
        <v>360</v>
      </c>
      <c r="I99" s="23" t="str">
        <f t="shared" si="2"/>
        <v>◆移動児童館
【おひさまタイム】</v>
      </c>
    </row>
    <row r="100" spans="1:9" ht="75" customHeight="1">
      <c r="A100" s="27" t="s">
        <v>376</v>
      </c>
      <c r="B100" s="27" t="s">
        <v>377</v>
      </c>
      <c r="C100" s="26" t="s">
        <v>378</v>
      </c>
      <c r="D100" s="27" t="s">
        <v>371</v>
      </c>
      <c r="E100" s="27" t="s">
        <v>10</v>
      </c>
      <c r="F100" s="27" t="s">
        <v>341</v>
      </c>
      <c r="G100" s="35" t="s">
        <v>342</v>
      </c>
      <c r="H100" s="27" t="s">
        <v>360</v>
      </c>
      <c r="I100" s="23" t="str">
        <f t="shared" si="2"/>
        <v>◆移動児童館
【ドリーム号がやってきた】</v>
      </c>
    </row>
    <row r="101" spans="1:9" ht="110.25" customHeight="1">
      <c r="A101" s="27" t="s">
        <v>376</v>
      </c>
      <c r="B101" s="27" t="s">
        <v>379</v>
      </c>
      <c r="C101" s="93" t="s">
        <v>1324</v>
      </c>
      <c r="D101" s="27" t="s">
        <v>380</v>
      </c>
      <c r="E101" s="27" t="s">
        <v>10</v>
      </c>
      <c r="F101" s="27" t="s">
        <v>341</v>
      </c>
      <c r="G101" s="35" t="s">
        <v>342</v>
      </c>
      <c r="H101" s="27" t="s">
        <v>360</v>
      </c>
      <c r="I101" s="23" t="str">
        <f t="shared" si="2"/>
        <v>◆移動児童館
【ドリーム号がやってきた】</v>
      </c>
    </row>
    <row r="102" spans="1:9" ht="75.75" customHeight="1">
      <c r="A102" s="27" t="s">
        <v>376</v>
      </c>
      <c r="B102" s="27" t="s">
        <v>381</v>
      </c>
      <c r="C102" s="26" t="s">
        <v>382</v>
      </c>
      <c r="D102" s="27" t="s">
        <v>371</v>
      </c>
      <c r="E102" s="27" t="s">
        <v>10</v>
      </c>
      <c r="F102" s="27" t="s">
        <v>341</v>
      </c>
      <c r="G102" s="35" t="s">
        <v>342</v>
      </c>
      <c r="H102" s="27" t="s">
        <v>360</v>
      </c>
      <c r="I102" s="23" t="str">
        <f t="shared" si="2"/>
        <v>◆移動児童館
【ドリーム号がやってきた】</v>
      </c>
    </row>
    <row r="103" spans="1:9" ht="96.75" customHeight="1">
      <c r="A103" s="27" t="s">
        <v>376</v>
      </c>
      <c r="B103" s="27" t="s">
        <v>383</v>
      </c>
      <c r="C103" s="26" t="s">
        <v>384</v>
      </c>
      <c r="D103" s="27" t="s">
        <v>385</v>
      </c>
      <c r="E103" s="27" t="s">
        <v>10</v>
      </c>
      <c r="F103" s="27" t="s">
        <v>341</v>
      </c>
      <c r="G103" s="35" t="s">
        <v>342</v>
      </c>
      <c r="H103" s="27" t="s">
        <v>360</v>
      </c>
      <c r="I103" s="23" t="str">
        <f t="shared" si="2"/>
        <v>◆移動児童館
【ドリーム号がやってきた】</v>
      </c>
    </row>
    <row r="104" spans="1:9" ht="81.75" customHeight="1">
      <c r="A104" s="27" t="s">
        <v>376</v>
      </c>
      <c r="B104" s="27" t="s">
        <v>386</v>
      </c>
      <c r="C104" s="26" t="s">
        <v>387</v>
      </c>
      <c r="D104" s="27" t="s">
        <v>371</v>
      </c>
      <c r="E104" s="27" t="s">
        <v>10</v>
      </c>
      <c r="F104" s="27" t="s">
        <v>341</v>
      </c>
      <c r="G104" s="35" t="s">
        <v>342</v>
      </c>
      <c r="H104" s="27" t="s">
        <v>360</v>
      </c>
      <c r="I104" s="23" t="str">
        <f t="shared" si="2"/>
        <v>◆移動児童館
【ドリーム号がやってきた】</v>
      </c>
    </row>
    <row r="105" spans="1:9" ht="75" customHeight="1">
      <c r="A105" s="27" t="s">
        <v>376</v>
      </c>
      <c r="B105" s="27" t="s">
        <v>388</v>
      </c>
      <c r="C105" s="26" t="s">
        <v>389</v>
      </c>
      <c r="D105" s="27" t="s">
        <v>371</v>
      </c>
      <c r="E105" s="27" t="s">
        <v>10</v>
      </c>
      <c r="F105" s="27" t="s">
        <v>341</v>
      </c>
      <c r="G105" s="35" t="s">
        <v>342</v>
      </c>
      <c r="H105" s="27" t="s">
        <v>360</v>
      </c>
      <c r="I105" s="23" t="str">
        <f t="shared" si="2"/>
        <v>◆移動児童館
【ドリーム号がやってきた】</v>
      </c>
    </row>
    <row r="106" spans="1:9" ht="72.75" customHeight="1">
      <c r="A106" s="27" t="s">
        <v>376</v>
      </c>
      <c r="B106" s="27" t="s">
        <v>381</v>
      </c>
      <c r="C106" s="26" t="s">
        <v>390</v>
      </c>
      <c r="D106" s="27" t="s">
        <v>371</v>
      </c>
      <c r="E106" s="27" t="s">
        <v>10</v>
      </c>
      <c r="F106" s="27" t="s">
        <v>341</v>
      </c>
      <c r="G106" s="35" t="s">
        <v>342</v>
      </c>
      <c r="H106" s="27" t="s">
        <v>360</v>
      </c>
      <c r="I106" s="23" t="str">
        <f t="shared" si="2"/>
        <v>◆移動児童館
【ドリーム号がやってきた】</v>
      </c>
    </row>
    <row r="107" spans="1:9" ht="91.5" customHeight="1">
      <c r="A107" s="27" t="s">
        <v>391</v>
      </c>
      <c r="B107" s="27" t="s">
        <v>392</v>
      </c>
      <c r="C107" s="26" t="s">
        <v>393</v>
      </c>
      <c r="D107" s="27" t="s">
        <v>87</v>
      </c>
      <c r="E107" s="27" t="s">
        <v>11</v>
      </c>
      <c r="F107" s="27" t="s">
        <v>341</v>
      </c>
      <c r="G107" s="35" t="s">
        <v>342</v>
      </c>
      <c r="H107" s="27" t="s">
        <v>360</v>
      </c>
      <c r="I107" s="23" t="str">
        <f t="shared" si="2"/>
        <v>◆mama  time　～りラックス～</v>
      </c>
    </row>
    <row r="108" spans="1:9" ht="92.25" customHeight="1">
      <c r="A108" s="27" t="s">
        <v>391</v>
      </c>
      <c r="B108" s="27" t="s">
        <v>392</v>
      </c>
      <c r="C108" s="26" t="s">
        <v>394</v>
      </c>
      <c r="D108" s="27" t="s">
        <v>87</v>
      </c>
      <c r="E108" s="27" t="s">
        <v>11</v>
      </c>
      <c r="F108" s="27" t="s">
        <v>341</v>
      </c>
      <c r="G108" s="35" t="s">
        <v>342</v>
      </c>
      <c r="H108" s="27" t="s">
        <v>360</v>
      </c>
      <c r="I108" s="23" t="str">
        <f t="shared" si="2"/>
        <v>◆mama  time　～りラックス～</v>
      </c>
    </row>
    <row r="109" spans="1:9" ht="108.75" customHeight="1">
      <c r="A109" s="66" t="s">
        <v>395</v>
      </c>
      <c r="B109" s="52" t="s">
        <v>396</v>
      </c>
      <c r="C109" s="52" t="s">
        <v>397</v>
      </c>
      <c r="D109" s="52" t="s">
        <v>87</v>
      </c>
      <c r="E109" s="52" t="s">
        <v>11</v>
      </c>
      <c r="F109" s="52" t="s">
        <v>398</v>
      </c>
      <c r="G109" s="60" t="s">
        <v>399</v>
      </c>
      <c r="H109" s="52" t="s">
        <v>360</v>
      </c>
      <c r="I109" s="23" t="str">
        <f t="shared" si="2"/>
        <v>◆おやつキッズ</v>
      </c>
    </row>
    <row r="110" spans="1:9" ht="90" customHeight="1">
      <c r="A110" s="27" t="s">
        <v>400</v>
      </c>
      <c r="B110" s="34" t="s">
        <v>401</v>
      </c>
      <c r="C110" s="39" t="s">
        <v>402</v>
      </c>
      <c r="D110" s="27" t="s">
        <v>403</v>
      </c>
      <c r="E110" s="34" t="s">
        <v>404</v>
      </c>
      <c r="F110" s="27" t="s">
        <v>341</v>
      </c>
      <c r="G110" s="35" t="s">
        <v>342</v>
      </c>
      <c r="H110" s="27" t="s">
        <v>360</v>
      </c>
      <c r="I110" s="23" t="str">
        <f t="shared" si="2"/>
        <v>◆ハロウィン</v>
      </c>
    </row>
    <row r="111" spans="1:9" ht="69" customHeight="1">
      <c r="A111" s="27" t="s">
        <v>405</v>
      </c>
      <c r="B111" s="27" t="s">
        <v>11</v>
      </c>
      <c r="C111" s="26" t="s">
        <v>406</v>
      </c>
      <c r="D111" s="27" t="s">
        <v>407</v>
      </c>
      <c r="E111" s="27" t="s">
        <v>10</v>
      </c>
      <c r="F111" s="27" t="s">
        <v>341</v>
      </c>
      <c r="G111" s="35" t="s">
        <v>342</v>
      </c>
      <c r="H111" s="27" t="s">
        <v>360</v>
      </c>
      <c r="I111" s="23" t="str">
        <f t="shared" si="2"/>
        <v>◆おさがりバトンタッチ</v>
      </c>
    </row>
    <row r="112" spans="1:9" ht="71.25" customHeight="1">
      <c r="A112" s="27" t="s">
        <v>405</v>
      </c>
      <c r="B112" s="27" t="s">
        <v>11</v>
      </c>
      <c r="C112" s="26" t="s">
        <v>408</v>
      </c>
      <c r="D112" s="27" t="s">
        <v>407</v>
      </c>
      <c r="E112" s="27" t="s">
        <v>10</v>
      </c>
      <c r="F112" s="27" t="s">
        <v>341</v>
      </c>
      <c r="G112" s="35" t="s">
        <v>342</v>
      </c>
      <c r="H112" s="27" t="s">
        <v>360</v>
      </c>
      <c r="I112" s="23" t="str">
        <f t="shared" si="2"/>
        <v>◆おさがりバトンタッチ</v>
      </c>
    </row>
    <row r="113" spans="1:9" ht="69" customHeight="1">
      <c r="A113" s="27" t="s">
        <v>405</v>
      </c>
      <c r="B113" s="27" t="s">
        <v>11</v>
      </c>
      <c r="C113" s="26" t="s">
        <v>409</v>
      </c>
      <c r="D113" s="27" t="s">
        <v>407</v>
      </c>
      <c r="E113" s="27" t="s">
        <v>10</v>
      </c>
      <c r="F113" s="27" t="s">
        <v>341</v>
      </c>
      <c r="G113" s="35" t="s">
        <v>342</v>
      </c>
      <c r="H113" s="27" t="s">
        <v>360</v>
      </c>
      <c r="I113" s="23" t="str">
        <f t="shared" si="2"/>
        <v>◆おさがりバトンタッチ</v>
      </c>
    </row>
    <row r="114" spans="1:9" ht="88.5" customHeight="1">
      <c r="A114" s="27" t="s">
        <v>410</v>
      </c>
      <c r="B114" s="67" t="s">
        <v>411</v>
      </c>
      <c r="C114" s="26" t="s">
        <v>412</v>
      </c>
      <c r="D114" s="27" t="s">
        <v>87</v>
      </c>
      <c r="E114" s="27" t="s">
        <v>10</v>
      </c>
      <c r="F114" s="27" t="s">
        <v>341</v>
      </c>
      <c r="G114" s="35" t="s">
        <v>342</v>
      </c>
      <c r="H114" s="27" t="s">
        <v>360</v>
      </c>
      <c r="I114" s="23" t="str">
        <f t="shared" si="2"/>
        <v>◆すくすくクラブ</v>
      </c>
    </row>
    <row r="115" spans="1:9" ht="86.25" customHeight="1">
      <c r="A115" s="68" t="s">
        <v>413</v>
      </c>
      <c r="B115" s="68" t="s">
        <v>414</v>
      </c>
      <c r="C115" s="26" t="s">
        <v>415</v>
      </c>
      <c r="D115" s="40" t="s">
        <v>416</v>
      </c>
      <c r="E115" s="27" t="s">
        <v>10</v>
      </c>
      <c r="F115" s="27" t="s">
        <v>341</v>
      </c>
      <c r="G115" s="35" t="s">
        <v>342</v>
      </c>
      <c r="H115" s="27" t="s">
        <v>360</v>
      </c>
      <c r="I115" s="23" t="str">
        <f t="shared" si="2"/>
        <v>◆みんなのたまり場
（平山中地区青少年育成会共催）</v>
      </c>
    </row>
    <row r="116" spans="1:9" ht="81" customHeight="1">
      <c r="A116" s="27" t="s">
        <v>417</v>
      </c>
      <c r="B116" s="66" t="s">
        <v>418</v>
      </c>
      <c r="C116" s="26" t="s">
        <v>419</v>
      </c>
      <c r="D116" s="27" t="s">
        <v>87</v>
      </c>
      <c r="E116" s="27" t="s">
        <v>11</v>
      </c>
      <c r="F116" s="27" t="s">
        <v>341</v>
      </c>
      <c r="G116" s="35" t="s">
        <v>342</v>
      </c>
      <c r="H116" s="27" t="s">
        <v>360</v>
      </c>
      <c r="I116" s="23" t="str">
        <f t="shared" si="2"/>
        <v>◆もちつき</v>
      </c>
    </row>
    <row r="117" spans="1:9" ht="71.25" customHeight="1">
      <c r="A117" s="40" t="s">
        <v>420</v>
      </c>
      <c r="B117" s="40" t="s">
        <v>421</v>
      </c>
      <c r="C117" s="26" t="s">
        <v>422</v>
      </c>
      <c r="D117" s="51" t="s">
        <v>87</v>
      </c>
      <c r="E117" s="26" t="s">
        <v>10</v>
      </c>
      <c r="F117" s="51" t="s">
        <v>398</v>
      </c>
      <c r="G117" s="28" t="s">
        <v>399</v>
      </c>
      <c r="H117" s="66" t="s">
        <v>360</v>
      </c>
      <c r="I117" s="23" t="str">
        <f t="shared" si="2"/>
        <v>◆赤ちゃんと遊ぼう</v>
      </c>
    </row>
    <row r="118" spans="1:9" ht="77.25" customHeight="1">
      <c r="A118" s="9" t="s">
        <v>423</v>
      </c>
      <c r="B118" s="68" t="s">
        <v>424</v>
      </c>
      <c r="C118" s="26" t="s">
        <v>425</v>
      </c>
      <c r="D118" s="27" t="s">
        <v>87</v>
      </c>
      <c r="E118" s="27" t="s">
        <v>11</v>
      </c>
      <c r="F118" s="27" t="s">
        <v>341</v>
      </c>
      <c r="G118" s="35" t="s">
        <v>342</v>
      </c>
      <c r="H118" s="27" t="s">
        <v>360</v>
      </c>
      <c r="I118" s="23" t="str">
        <f t="shared" si="2"/>
        <v>◆年末大掃除大会</v>
      </c>
    </row>
    <row r="119" spans="1:9" ht="72.75" customHeight="1">
      <c r="A119" s="27" t="s">
        <v>461</v>
      </c>
      <c r="B119" s="27" t="s">
        <v>462</v>
      </c>
      <c r="C119" s="26" t="s">
        <v>463</v>
      </c>
      <c r="D119" s="27" t="s">
        <v>464</v>
      </c>
      <c r="E119" s="27" t="s">
        <v>10</v>
      </c>
      <c r="F119" s="27" t="s">
        <v>465</v>
      </c>
      <c r="G119" s="27" t="s">
        <v>464</v>
      </c>
      <c r="H119" s="27" t="s">
        <v>466</v>
      </c>
      <c r="I119" s="23" t="str">
        <f t="shared" si="2"/>
        <v>◆おしゃべりタイム</v>
      </c>
    </row>
    <row r="120" spans="1:9" ht="61.5" customHeight="1">
      <c r="A120" s="27" t="s">
        <v>461</v>
      </c>
      <c r="B120" s="27" t="s">
        <v>462</v>
      </c>
      <c r="C120" s="26" t="s">
        <v>467</v>
      </c>
      <c r="D120" s="27" t="s">
        <v>464</v>
      </c>
      <c r="E120" s="27" t="s">
        <v>10</v>
      </c>
      <c r="F120" s="27" t="s">
        <v>465</v>
      </c>
      <c r="G120" s="27" t="s">
        <v>464</v>
      </c>
      <c r="H120" s="27" t="s">
        <v>466</v>
      </c>
      <c r="I120" s="23" t="str">
        <f t="shared" si="2"/>
        <v>◆おしゃべりタイム</v>
      </c>
    </row>
    <row r="121" spans="1:9" ht="69.75" customHeight="1">
      <c r="A121" s="27" t="s">
        <v>461</v>
      </c>
      <c r="B121" s="27" t="s">
        <v>462</v>
      </c>
      <c r="C121" s="26" t="s">
        <v>468</v>
      </c>
      <c r="D121" s="27" t="s">
        <v>464</v>
      </c>
      <c r="E121" s="27" t="s">
        <v>10</v>
      </c>
      <c r="F121" s="27" t="s">
        <v>465</v>
      </c>
      <c r="G121" s="27" t="s">
        <v>464</v>
      </c>
      <c r="H121" s="27" t="s">
        <v>466</v>
      </c>
      <c r="I121" s="23" t="str">
        <f t="shared" si="2"/>
        <v>◆おしゃべりタイム</v>
      </c>
    </row>
    <row r="122" spans="1:9" ht="112.5" customHeight="1">
      <c r="A122" s="27" t="s">
        <v>36</v>
      </c>
      <c r="B122" s="27" t="s">
        <v>510</v>
      </c>
      <c r="C122" s="26" t="s">
        <v>511</v>
      </c>
      <c r="D122" s="27" t="s">
        <v>48</v>
      </c>
      <c r="E122" s="27" t="s">
        <v>10</v>
      </c>
      <c r="F122" s="27" t="s">
        <v>512</v>
      </c>
      <c r="G122" s="27" t="s">
        <v>37</v>
      </c>
      <c r="H122" s="27" t="s">
        <v>513</v>
      </c>
      <c r="I122" s="23" t="str">
        <f t="shared" ref="I122:I184" si="3">"◆"&amp;A122</f>
        <v>◆家庭教育学級講演会</v>
      </c>
    </row>
    <row r="123" spans="1:9" ht="103.5" customHeight="1">
      <c r="A123" s="27" t="s">
        <v>514</v>
      </c>
      <c r="B123" s="27" t="s">
        <v>515</v>
      </c>
      <c r="C123" s="26" t="s">
        <v>516</v>
      </c>
      <c r="D123" s="27" t="s">
        <v>517</v>
      </c>
      <c r="E123" s="27" t="s">
        <v>10</v>
      </c>
      <c r="F123" s="27" t="s">
        <v>518</v>
      </c>
      <c r="G123" s="27" t="s">
        <v>519</v>
      </c>
      <c r="H123" s="27" t="s">
        <v>520</v>
      </c>
      <c r="I123" s="23" t="str">
        <f t="shared" si="3"/>
        <v>◆ひとり親支援セミナー</v>
      </c>
    </row>
    <row r="124" spans="1:9" ht="193.5" customHeight="1">
      <c r="A124" s="27" t="s">
        <v>555</v>
      </c>
      <c r="B124" s="9" t="s">
        <v>556</v>
      </c>
      <c r="C124" s="26" t="s">
        <v>557</v>
      </c>
      <c r="D124" s="43" t="s">
        <v>558</v>
      </c>
      <c r="E124" s="9" t="s">
        <v>559</v>
      </c>
      <c r="F124" s="9" t="s">
        <v>560</v>
      </c>
      <c r="G124" s="55" t="s">
        <v>561</v>
      </c>
      <c r="H124" s="9" t="s">
        <v>562</v>
      </c>
      <c r="I124" s="23" t="str">
        <f t="shared" si="3"/>
        <v>◆手をつなごう・こどもまつり</v>
      </c>
    </row>
    <row r="125" spans="1:9" ht="209.25" customHeight="1">
      <c r="A125" s="34" t="s">
        <v>563</v>
      </c>
      <c r="B125" s="34" t="s">
        <v>564</v>
      </c>
      <c r="C125" s="39" t="s">
        <v>565</v>
      </c>
      <c r="D125" s="34" t="s">
        <v>566</v>
      </c>
      <c r="E125" s="34" t="s">
        <v>10</v>
      </c>
      <c r="F125" s="34" t="s">
        <v>567</v>
      </c>
      <c r="G125" s="34" t="s">
        <v>64</v>
      </c>
      <c r="H125" s="34" t="s">
        <v>562</v>
      </c>
      <c r="I125" s="23" t="str">
        <f t="shared" si="3"/>
        <v>◆家族ふれ愛写真展</v>
      </c>
    </row>
    <row r="126" spans="1:9" ht="124.5" customHeight="1">
      <c r="A126" s="27" t="s">
        <v>568</v>
      </c>
      <c r="B126" s="27" t="s">
        <v>569</v>
      </c>
      <c r="C126" s="26" t="s">
        <v>570</v>
      </c>
      <c r="D126" s="27" t="s">
        <v>571</v>
      </c>
      <c r="E126" s="27" t="s">
        <v>8</v>
      </c>
      <c r="F126" s="27" t="s">
        <v>572</v>
      </c>
      <c r="G126" s="27" t="s">
        <v>561</v>
      </c>
      <c r="H126" s="27" t="s">
        <v>562</v>
      </c>
      <c r="I126" s="23" t="str">
        <f t="shared" si="3"/>
        <v>◆あきなかだ</v>
      </c>
    </row>
    <row r="127" spans="1:9" ht="101.25" customHeight="1">
      <c r="A127" s="27" t="s">
        <v>584</v>
      </c>
      <c r="B127" s="9" t="s">
        <v>585</v>
      </c>
      <c r="C127" s="69" t="s">
        <v>586</v>
      </c>
      <c r="D127" s="27" t="s">
        <v>587</v>
      </c>
      <c r="E127" s="27" t="s">
        <v>10</v>
      </c>
      <c r="F127" s="66" t="s">
        <v>588</v>
      </c>
      <c r="G127" s="9" t="s">
        <v>589</v>
      </c>
      <c r="H127" s="9" t="s">
        <v>590</v>
      </c>
      <c r="I127" s="23" t="str">
        <f t="shared" si="3"/>
        <v>◆わくわくひろば（移動児童館）</v>
      </c>
    </row>
    <row r="128" spans="1:9" ht="111.75" customHeight="1">
      <c r="A128" s="27" t="s">
        <v>591</v>
      </c>
      <c r="B128" s="27" t="s">
        <v>592</v>
      </c>
      <c r="C128" s="26" t="s">
        <v>593</v>
      </c>
      <c r="D128" s="27" t="s">
        <v>594</v>
      </c>
      <c r="E128" s="42" t="s">
        <v>1279</v>
      </c>
      <c r="F128" s="66" t="s">
        <v>588</v>
      </c>
      <c r="G128" s="9" t="s">
        <v>589</v>
      </c>
      <c r="H128" s="9" t="s">
        <v>590</v>
      </c>
      <c r="I128" s="23" t="str">
        <f t="shared" si="3"/>
        <v>◆ハッピーハロウィン</v>
      </c>
    </row>
    <row r="129" spans="1:9" ht="96.75" customHeight="1">
      <c r="A129" s="70" t="s">
        <v>579</v>
      </c>
      <c r="B129" s="70" t="s">
        <v>595</v>
      </c>
      <c r="C129" s="69" t="s">
        <v>596</v>
      </c>
      <c r="D129" s="70" t="s">
        <v>589</v>
      </c>
      <c r="E129" s="70" t="s">
        <v>10</v>
      </c>
      <c r="F129" s="71" t="s">
        <v>597</v>
      </c>
      <c r="G129" s="70" t="s">
        <v>589</v>
      </c>
      <c r="H129" s="70" t="s">
        <v>590</v>
      </c>
      <c r="I129" s="23" t="str">
        <f t="shared" si="3"/>
        <v>◆すくすくクラブ</v>
      </c>
    </row>
    <row r="130" spans="1:9" ht="119.25" customHeight="1">
      <c r="A130" s="27" t="s">
        <v>598</v>
      </c>
      <c r="B130" s="27" t="s">
        <v>599</v>
      </c>
      <c r="C130" s="69" t="s">
        <v>600</v>
      </c>
      <c r="D130" s="70" t="s">
        <v>589</v>
      </c>
      <c r="E130" s="70" t="s">
        <v>10</v>
      </c>
      <c r="F130" s="71" t="s">
        <v>597</v>
      </c>
      <c r="G130" s="70" t="s">
        <v>589</v>
      </c>
      <c r="H130" s="70" t="s">
        <v>590</v>
      </c>
      <c r="I130" s="23" t="str">
        <f t="shared" si="3"/>
        <v>◆おさがりフェス！</v>
      </c>
    </row>
    <row r="131" spans="1:9" ht="86.25" customHeight="1">
      <c r="A131" s="9" t="s">
        <v>601</v>
      </c>
      <c r="B131" s="9" t="s">
        <v>602</v>
      </c>
      <c r="C131" s="69" t="s">
        <v>603</v>
      </c>
      <c r="D131" s="9" t="s">
        <v>589</v>
      </c>
      <c r="E131" s="9" t="s">
        <v>10</v>
      </c>
      <c r="F131" s="66" t="s">
        <v>597</v>
      </c>
      <c r="G131" s="9" t="s">
        <v>589</v>
      </c>
      <c r="H131" s="9" t="s">
        <v>590</v>
      </c>
      <c r="I131" s="23" t="str">
        <f t="shared" si="3"/>
        <v>◆かざろう！</v>
      </c>
    </row>
    <row r="132" spans="1:9" ht="111.75" customHeight="1">
      <c r="A132" s="27" t="s">
        <v>584</v>
      </c>
      <c r="B132" s="9" t="s">
        <v>585</v>
      </c>
      <c r="C132" s="69" t="s">
        <v>604</v>
      </c>
      <c r="D132" s="27" t="s">
        <v>605</v>
      </c>
      <c r="E132" s="27" t="s">
        <v>10</v>
      </c>
      <c r="F132" s="66" t="s">
        <v>588</v>
      </c>
      <c r="G132" s="9" t="s">
        <v>589</v>
      </c>
      <c r="H132" s="9" t="s">
        <v>590</v>
      </c>
      <c r="I132" s="23" t="str">
        <f t="shared" si="3"/>
        <v>◆わくわくひろば（移動児童館）</v>
      </c>
    </row>
    <row r="133" spans="1:9" ht="116.25" customHeight="1">
      <c r="A133" s="27" t="s">
        <v>606</v>
      </c>
      <c r="B133" s="27" t="s">
        <v>607</v>
      </c>
      <c r="C133" s="26" t="s">
        <v>608</v>
      </c>
      <c r="D133" s="9" t="s">
        <v>589</v>
      </c>
      <c r="E133" s="9" t="s">
        <v>10</v>
      </c>
      <c r="F133" s="66" t="s">
        <v>609</v>
      </c>
      <c r="G133" s="9" t="s">
        <v>589</v>
      </c>
      <c r="H133" s="9" t="s">
        <v>590</v>
      </c>
      <c r="I133" s="23" t="str">
        <f t="shared" si="3"/>
        <v>◆わくわくクリスマス会</v>
      </c>
    </row>
    <row r="134" spans="1:9" ht="148.5" customHeight="1">
      <c r="A134" s="102" t="s">
        <v>728</v>
      </c>
      <c r="B134" s="27" t="s">
        <v>729</v>
      </c>
      <c r="C134" s="91" t="s">
        <v>1325</v>
      </c>
      <c r="D134" s="101" t="s">
        <v>1288</v>
      </c>
      <c r="E134" s="92" t="s">
        <v>722</v>
      </c>
      <c r="F134" s="42" t="s">
        <v>1326</v>
      </c>
      <c r="G134" s="27" t="s">
        <v>724</v>
      </c>
      <c r="H134" s="27" t="s">
        <v>15</v>
      </c>
      <c r="I134" s="23" t="str">
        <f t="shared" si="3"/>
        <v xml:space="preserve">◆子ども集まれ！よそう森堀で遊ぼう！―用水生き物探し― </v>
      </c>
    </row>
    <row r="135" spans="1:9" ht="69.75" customHeight="1">
      <c r="A135" s="27" t="s">
        <v>800</v>
      </c>
      <c r="B135" s="27" t="s">
        <v>801</v>
      </c>
      <c r="C135" s="26" t="s">
        <v>802</v>
      </c>
      <c r="D135" s="27" t="s">
        <v>803</v>
      </c>
      <c r="E135" s="27" t="s">
        <v>10</v>
      </c>
      <c r="F135" s="27"/>
      <c r="G135" s="27" t="s">
        <v>803</v>
      </c>
      <c r="H135" s="27" t="s">
        <v>804</v>
      </c>
      <c r="I135" s="23" t="str">
        <f t="shared" si="3"/>
        <v>◆アスレチックルーム</v>
      </c>
    </row>
    <row r="136" spans="1:9" ht="80.25" customHeight="1">
      <c r="A136" s="27" t="s">
        <v>30</v>
      </c>
      <c r="B136" s="27" t="s">
        <v>805</v>
      </c>
      <c r="C136" s="26" t="s">
        <v>806</v>
      </c>
      <c r="D136" s="27" t="s">
        <v>803</v>
      </c>
      <c r="E136" s="27" t="s">
        <v>10</v>
      </c>
      <c r="F136" s="27"/>
      <c r="G136" s="27" t="s">
        <v>803</v>
      </c>
      <c r="H136" s="27" t="s">
        <v>804</v>
      </c>
      <c r="I136" s="23" t="str">
        <f t="shared" si="3"/>
        <v>◆すくすくクラブ</v>
      </c>
    </row>
    <row r="137" spans="1:9" ht="73.5" customHeight="1">
      <c r="A137" s="27" t="s">
        <v>807</v>
      </c>
      <c r="B137" s="27" t="s">
        <v>808</v>
      </c>
      <c r="C137" s="26" t="s">
        <v>809</v>
      </c>
      <c r="D137" s="27" t="s">
        <v>803</v>
      </c>
      <c r="E137" s="27" t="s">
        <v>10</v>
      </c>
      <c r="F137" s="27"/>
      <c r="G137" s="27" t="s">
        <v>803</v>
      </c>
      <c r="H137" s="27" t="s">
        <v>804</v>
      </c>
      <c r="I137" s="23" t="str">
        <f t="shared" si="3"/>
        <v>◆身長体重の日</v>
      </c>
    </row>
    <row r="138" spans="1:9" ht="69.75" customHeight="1">
      <c r="A138" s="27" t="s">
        <v>810</v>
      </c>
      <c r="B138" s="27" t="s">
        <v>811</v>
      </c>
      <c r="C138" s="26" t="s">
        <v>812</v>
      </c>
      <c r="D138" s="27" t="s">
        <v>803</v>
      </c>
      <c r="E138" s="27" t="s">
        <v>10</v>
      </c>
      <c r="F138" s="27"/>
      <c r="G138" s="27" t="s">
        <v>803</v>
      </c>
      <c r="H138" s="27" t="s">
        <v>804</v>
      </c>
      <c r="I138" s="23" t="str">
        <f t="shared" si="3"/>
        <v>◆リトミックであそぼう</v>
      </c>
    </row>
    <row r="139" spans="1:9" ht="118.5" customHeight="1">
      <c r="A139" s="27" t="s">
        <v>813</v>
      </c>
      <c r="B139" s="27" t="s">
        <v>814</v>
      </c>
      <c r="C139" s="26" t="s">
        <v>815</v>
      </c>
      <c r="D139" s="27" t="s">
        <v>803</v>
      </c>
      <c r="E139" s="27" t="s">
        <v>10</v>
      </c>
      <c r="F139" s="27"/>
      <c r="G139" s="27" t="s">
        <v>803</v>
      </c>
      <c r="H139" s="27" t="s">
        <v>816</v>
      </c>
      <c r="I139" s="23" t="str">
        <f t="shared" si="3"/>
        <v>◆ハロウィンの日</v>
      </c>
    </row>
    <row r="140" spans="1:9" ht="87.75" customHeight="1">
      <c r="A140" s="27" t="s">
        <v>30</v>
      </c>
      <c r="B140" s="27" t="s">
        <v>805</v>
      </c>
      <c r="C140" s="26" t="s">
        <v>817</v>
      </c>
      <c r="D140" s="27" t="s">
        <v>803</v>
      </c>
      <c r="E140" s="27" t="s">
        <v>10</v>
      </c>
      <c r="F140" s="27"/>
      <c r="G140" s="27" t="s">
        <v>803</v>
      </c>
      <c r="H140" s="27" t="s">
        <v>804</v>
      </c>
      <c r="I140" s="23" t="str">
        <f t="shared" si="3"/>
        <v>◆すくすくクラブ</v>
      </c>
    </row>
    <row r="141" spans="1:9" ht="72.75" customHeight="1">
      <c r="A141" s="27" t="s">
        <v>800</v>
      </c>
      <c r="B141" s="27" t="s">
        <v>801</v>
      </c>
      <c r="C141" s="26" t="s">
        <v>818</v>
      </c>
      <c r="D141" s="27" t="s">
        <v>803</v>
      </c>
      <c r="E141" s="27" t="s">
        <v>10</v>
      </c>
      <c r="F141" s="27"/>
      <c r="G141" s="27" t="s">
        <v>803</v>
      </c>
      <c r="H141" s="27" t="s">
        <v>804</v>
      </c>
      <c r="I141" s="23" t="str">
        <f t="shared" si="3"/>
        <v>◆アスレチックルーム</v>
      </c>
    </row>
    <row r="142" spans="1:9" ht="80.25" customHeight="1">
      <c r="A142" s="27" t="s">
        <v>807</v>
      </c>
      <c r="B142" s="27" t="s">
        <v>808</v>
      </c>
      <c r="C142" s="26" t="s">
        <v>819</v>
      </c>
      <c r="D142" s="27" t="s">
        <v>803</v>
      </c>
      <c r="E142" s="27" t="s">
        <v>10</v>
      </c>
      <c r="F142" s="27"/>
      <c r="G142" s="27" t="s">
        <v>803</v>
      </c>
      <c r="H142" s="27" t="s">
        <v>804</v>
      </c>
      <c r="I142" s="23" t="str">
        <f t="shared" si="3"/>
        <v>◆身長体重の日</v>
      </c>
    </row>
    <row r="143" spans="1:9" ht="90" customHeight="1">
      <c r="A143" s="27" t="s">
        <v>820</v>
      </c>
      <c r="B143" s="27" t="s">
        <v>821</v>
      </c>
      <c r="C143" s="26" t="s">
        <v>822</v>
      </c>
      <c r="D143" s="27" t="s">
        <v>803</v>
      </c>
      <c r="E143" s="27" t="s">
        <v>10</v>
      </c>
      <c r="F143" s="27"/>
      <c r="G143" s="27" t="s">
        <v>803</v>
      </c>
      <c r="H143" s="27" t="s">
        <v>816</v>
      </c>
      <c r="I143" s="23" t="str">
        <f t="shared" si="3"/>
        <v>◆手型カレンダーをつくろう</v>
      </c>
    </row>
    <row r="144" spans="1:9" ht="85.5" customHeight="1">
      <c r="A144" s="27" t="s">
        <v>800</v>
      </c>
      <c r="B144" s="27" t="s">
        <v>801</v>
      </c>
      <c r="C144" s="26" t="s">
        <v>823</v>
      </c>
      <c r="D144" s="27" t="s">
        <v>803</v>
      </c>
      <c r="E144" s="27" t="s">
        <v>10</v>
      </c>
      <c r="F144" s="27"/>
      <c r="G144" s="27" t="s">
        <v>803</v>
      </c>
      <c r="H144" s="27" t="s">
        <v>804</v>
      </c>
      <c r="I144" s="23" t="str">
        <f t="shared" si="3"/>
        <v>◆アスレチックルーム</v>
      </c>
    </row>
    <row r="145" spans="1:9" ht="63" customHeight="1">
      <c r="A145" s="27" t="s">
        <v>30</v>
      </c>
      <c r="B145" s="27" t="s">
        <v>805</v>
      </c>
      <c r="C145" s="26" t="s">
        <v>824</v>
      </c>
      <c r="D145" s="27" t="s">
        <v>803</v>
      </c>
      <c r="E145" s="27" t="s">
        <v>10</v>
      </c>
      <c r="F145" s="27"/>
      <c r="G145" s="27" t="s">
        <v>803</v>
      </c>
      <c r="H145" s="27" t="s">
        <v>804</v>
      </c>
      <c r="I145" s="23" t="str">
        <f t="shared" si="3"/>
        <v>◆すくすくクラブ</v>
      </c>
    </row>
    <row r="146" spans="1:9" ht="78" customHeight="1">
      <c r="A146" s="27" t="s">
        <v>807</v>
      </c>
      <c r="B146" s="27" t="s">
        <v>808</v>
      </c>
      <c r="C146" s="26" t="s">
        <v>825</v>
      </c>
      <c r="D146" s="27" t="s">
        <v>803</v>
      </c>
      <c r="E146" s="27" t="s">
        <v>10</v>
      </c>
      <c r="F146" s="27"/>
      <c r="G146" s="27" t="s">
        <v>803</v>
      </c>
      <c r="H146" s="27" t="s">
        <v>804</v>
      </c>
      <c r="I146" s="23" t="str">
        <f t="shared" si="3"/>
        <v>◆身長体重の日</v>
      </c>
    </row>
    <row r="147" spans="1:9" ht="96.75" customHeight="1">
      <c r="A147" s="27" t="s">
        <v>826</v>
      </c>
      <c r="B147" s="27" t="s">
        <v>827</v>
      </c>
      <c r="C147" s="76" t="s">
        <v>828</v>
      </c>
      <c r="D147" s="27" t="s">
        <v>829</v>
      </c>
      <c r="E147" s="27" t="s">
        <v>10</v>
      </c>
      <c r="F147" s="27" t="s">
        <v>830</v>
      </c>
      <c r="G147" s="27" t="s">
        <v>829</v>
      </c>
      <c r="H147" s="27" t="s">
        <v>831</v>
      </c>
      <c r="I147" s="23" t="str">
        <f t="shared" si="3"/>
        <v>◆あそぼうルーム</v>
      </c>
    </row>
    <row r="148" spans="1:9" ht="103.5" customHeight="1">
      <c r="A148" s="27" t="s">
        <v>579</v>
      </c>
      <c r="B148" s="27" t="s">
        <v>832</v>
      </c>
      <c r="C148" s="26" t="s">
        <v>833</v>
      </c>
      <c r="D148" s="27" t="s">
        <v>829</v>
      </c>
      <c r="E148" s="27" t="s">
        <v>10</v>
      </c>
      <c r="F148" s="27" t="s">
        <v>830</v>
      </c>
      <c r="G148" s="27" t="s">
        <v>829</v>
      </c>
      <c r="H148" s="27" t="s">
        <v>831</v>
      </c>
      <c r="I148" s="23" t="str">
        <f t="shared" si="3"/>
        <v>◆すくすくクラブ</v>
      </c>
    </row>
    <row r="149" spans="1:9" ht="90.75" customHeight="1">
      <c r="A149" s="27" t="s">
        <v>834</v>
      </c>
      <c r="B149" s="27" t="s">
        <v>835</v>
      </c>
      <c r="C149" s="26" t="s">
        <v>836</v>
      </c>
      <c r="D149" s="27" t="s">
        <v>829</v>
      </c>
      <c r="E149" s="27" t="s">
        <v>11</v>
      </c>
      <c r="F149" s="27" t="s">
        <v>830</v>
      </c>
      <c r="G149" s="27" t="s">
        <v>829</v>
      </c>
      <c r="H149" s="27" t="s">
        <v>831</v>
      </c>
      <c r="I149" s="23" t="str">
        <f t="shared" si="3"/>
        <v>◆京王れーるらんどに行こう！</v>
      </c>
    </row>
    <row r="150" spans="1:9" ht="94.5" customHeight="1">
      <c r="A150" s="27" t="s">
        <v>837</v>
      </c>
      <c r="B150" s="27" t="s">
        <v>838</v>
      </c>
      <c r="C150" s="26" t="s">
        <v>839</v>
      </c>
      <c r="D150" s="27" t="s">
        <v>829</v>
      </c>
      <c r="E150" s="27" t="s">
        <v>10</v>
      </c>
      <c r="F150" s="27" t="s">
        <v>830</v>
      </c>
      <c r="G150" s="27" t="s">
        <v>829</v>
      </c>
      <c r="H150" s="27" t="s">
        <v>840</v>
      </c>
      <c r="I150" s="23" t="str">
        <f t="shared" si="3"/>
        <v>◆幼児の日・ぴよっこの日
合同運動会</v>
      </c>
    </row>
    <row r="151" spans="1:9" ht="126.75" customHeight="1">
      <c r="A151" s="27" t="s">
        <v>578</v>
      </c>
      <c r="B151" s="27" t="s">
        <v>841</v>
      </c>
      <c r="C151" s="26" t="s">
        <v>842</v>
      </c>
      <c r="D151" s="27" t="s">
        <v>829</v>
      </c>
      <c r="E151" s="27" t="s">
        <v>10</v>
      </c>
      <c r="F151" s="27" t="s">
        <v>830</v>
      </c>
      <c r="G151" s="27" t="s">
        <v>829</v>
      </c>
      <c r="H151" s="27" t="s">
        <v>840</v>
      </c>
      <c r="I151" s="23" t="str">
        <f t="shared" si="3"/>
        <v>◆ベビーマッサージ</v>
      </c>
    </row>
    <row r="152" spans="1:9" ht="112.5" customHeight="1">
      <c r="A152" s="27" t="s">
        <v>843</v>
      </c>
      <c r="B152" s="27" t="s">
        <v>844</v>
      </c>
      <c r="C152" s="26" t="s">
        <v>845</v>
      </c>
      <c r="D152" s="27" t="s">
        <v>829</v>
      </c>
      <c r="E152" s="27" t="s">
        <v>846</v>
      </c>
      <c r="F152" s="27" t="s">
        <v>830</v>
      </c>
      <c r="G152" s="27" t="s">
        <v>829</v>
      </c>
      <c r="H152" s="27" t="s">
        <v>831</v>
      </c>
      <c r="I152" s="23" t="str">
        <f t="shared" si="3"/>
        <v>◆クッキング～かぼちゃマフィンを作ろう～</v>
      </c>
    </row>
    <row r="153" spans="1:9" ht="114.75" customHeight="1">
      <c r="A153" s="27" t="s">
        <v>847</v>
      </c>
      <c r="B153" s="27" t="s">
        <v>848</v>
      </c>
      <c r="C153" s="26" t="s">
        <v>849</v>
      </c>
      <c r="D153" s="27" t="s">
        <v>829</v>
      </c>
      <c r="E153" s="27" t="s">
        <v>11</v>
      </c>
      <c r="F153" s="27" t="s">
        <v>830</v>
      </c>
      <c r="G153" s="27" t="s">
        <v>829</v>
      </c>
      <c r="H153" s="27" t="s">
        <v>840</v>
      </c>
      <c r="I153" s="23" t="str">
        <f t="shared" si="3"/>
        <v>◆多摩動物公園に行こう！</v>
      </c>
    </row>
    <row r="154" spans="1:9" ht="104.25" customHeight="1">
      <c r="A154" s="27" t="s">
        <v>850</v>
      </c>
      <c r="B154" s="27" t="s">
        <v>851</v>
      </c>
      <c r="C154" s="26" t="s">
        <v>852</v>
      </c>
      <c r="D154" s="27" t="s">
        <v>829</v>
      </c>
      <c r="E154" s="27" t="s">
        <v>10</v>
      </c>
      <c r="F154" s="27" t="s">
        <v>830</v>
      </c>
      <c r="G154" s="27" t="s">
        <v>829</v>
      </c>
      <c r="H154" s="27" t="s">
        <v>840</v>
      </c>
      <c r="I154" s="23" t="str">
        <f t="shared" si="3"/>
        <v>◆乳幼児自由参加ひろば「ぴよっこの日」</v>
      </c>
    </row>
    <row r="155" spans="1:9" ht="93.75" customHeight="1">
      <c r="A155" s="27" t="s">
        <v>853</v>
      </c>
      <c r="B155" s="27" t="s">
        <v>854</v>
      </c>
      <c r="C155" s="26" t="s">
        <v>855</v>
      </c>
      <c r="D155" s="27" t="s">
        <v>829</v>
      </c>
      <c r="E155" s="27" t="s">
        <v>10</v>
      </c>
      <c r="F155" s="27" t="s">
        <v>830</v>
      </c>
      <c r="G155" s="27" t="s">
        <v>829</v>
      </c>
      <c r="H155" s="27" t="s">
        <v>831</v>
      </c>
      <c r="I155" s="23" t="str">
        <f t="shared" si="3"/>
        <v>◆手作り絵本講習会</v>
      </c>
    </row>
    <row r="156" spans="1:9" ht="99" customHeight="1">
      <c r="A156" s="27" t="s">
        <v>856</v>
      </c>
      <c r="B156" s="27" t="s">
        <v>857</v>
      </c>
      <c r="C156" s="26" t="s">
        <v>858</v>
      </c>
      <c r="D156" s="27" t="s">
        <v>829</v>
      </c>
      <c r="E156" s="27" t="s">
        <v>846</v>
      </c>
      <c r="F156" s="27" t="s">
        <v>830</v>
      </c>
      <c r="G156" s="27" t="s">
        <v>829</v>
      </c>
      <c r="H156" s="27" t="s">
        <v>840</v>
      </c>
      <c r="I156" s="23" t="str">
        <f t="shared" si="3"/>
        <v>◆おやつづくり</v>
      </c>
    </row>
    <row r="157" spans="1:9" ht="158.25" customHeight="1">
      <c r="A157" s="27" t="s">
        <v>859</v>
      </c>
      <c r="B157" s="27" t="s">
        <v>860</v>
      </c>
      <c r="C157" s="26" t="s">
        <v>861</v>
      </c>
      <c r="D157" s="27" t="s">
        <v>829</v>
      </c>
      <c r="E157" s="27" t="s">
        <v>10</v>
      </c>
      <c r="F157" s="27" t="s">
        <v>830</v>
      </c>
      <c r="G157" s="27" t="s">
        <v>829</v>
      </c>
      <c r="H157" s="27" t="s">
        <v>840</v>
      </c>
      <c r="I157" s="23" t="str">
        <f t="shared" si="3"/>
        <v>◆幼児の日・ぴよっこの日
合同消防署見学</v>
      </c>
    </row>
    <row r="158" spans="1:9" ht="156.75" customHeight="1">
      <c r="A158" s="27" t="s">
        <v>862</v>
      </c>
      <c r="B158" s="27" t="s">
        <v>863</v>
      </c>
      <c r="C158" s="26" t="s">
        <v>864</v>
      </c>
      <c r="D158" s="27" t="s">
        <v>829</v>
      </c>
      <c r="E158" s="27" t="s">
        <v>10</v>
      </c>
      <c r="F158" s="27" t="s">
        <v>830</v>
      </c>
      <c r="G158" s="27" t="s">
        <v>829</v>
      </c>
      <c r="H158" s="27" t="s">
        <v>840</v>
      </c>
      <c r="I158" s="23" t="str">
        <f t="shared" si="3"/>
        <v>◆ぴよっこの日クリスマス会</v>
      </c>
    </row>
    <row r="159" spans="1:9" ht="48.2" customHeight="1">
      <c r="A159" s="116" t="s">
        <v>1067</v>
      </c>
      <c r="B159" s="122" t="s">
        <v>1068</v>
      </c>
      <c r="C159" s="81" t="s">
        <v>645</v>
      </c>
      <c r="D159" s="116" t="s">
        <v>1069</v>
      </c>
      <c r="E159" s="116" t="s">
        <v>1070</v>
      </c>
      <c r="F159" s="116" t="s">
        <v>1071</v>
      </c>
      <c r="G159" s="116" t="s">
        <v>1069</v>
      </c>
      <c r="H159" s="116" t="s">
        <v>1072</v>
      </c>
      <c r="I159" s="23" t="str">
        <f t="shared" si="3"/>
        <v>◆おはなし会</v>
      </c>
    </row>
    <row r="160" spans="1:9" ht="48.2" customHeight="1">
      <c r="A160" s="121"/>
      <c r="B160" s="123"/>
      <c r="C160" s="82" t="s">
        <v>649</v>
      </c>
      <c r="D160" s="121"/>
      <c r="E160" s="121"/>
      <c r="F160" s="121"/>
      <c r="G160" s="121"/>
      <c r="H160" s="121"/>
      <c r="I160" s="23" t="str">
        <f t="shared" si="3"/>
        <v>◆</v>
      </c>
    </row>
    <row r="161" spans="1:9" ht="48.2" customHeight="1">
      <c r="A161" s="121"/>
      <c r="B161" s="123"/>
      <c r="C161" s="82" t="s">
        <v>650</v>
      </c>
      <c r="D161" s="117"/>
      <c r="E161" s="121"/>
      <c r="F161" s="121"/>
      <c r="G161" s="117"/>
      <c r="H161" s="117"/>
      <c r="I161" s="23" t="str">
        <f t="shared" si="3"/>
        <v>◆</v>
      </c>
    </row>
    <row r="162" spans="1:9" ht="48.2" customHeight="1">
      <c r="A162" s="121"/>
      <c r="B162" s="123"/>
      <c r="C162" s="82" t="s">
        <v>651</v>
      </c>
      <c r="D162" s="116" t="s">
        <v>1073</v>
      </c>
      <c r="E162" s="121"/>
      <c r="F162" s="121"/>
      <c r="G162" s="116" t="s">
        <v>1073</v>
      </c>
      <c r="H162" s="116" t="s">
        <v>1074</v>
      </c>
      <c r="I162" s="23" t="str">
        <f t="shared" si="3"/>
        <v>◆</v>
      </c>
    </row>
    <row r="163" spans="1:9" ht="48.2" customHeight="1">
      <c r="A163" s="121"/>
      <c r="B163" s="123"/>
      <c r="C163" s="82" t="s">
        <v>652</v>
      </c>
      <c r="D163" s="121"/>
      <c r="E163" s="121"/>
      <c r="F163" s="121"/>
      <c r="G163" s="121"/>
      <c r="H163" s="121"/>
      <c r="I163" s="23" t="str">
        <f t="shared" si="3"/>
        <v>◆</v>
      </c>
    </row>
    <row r="164" spans="1:9" ht="48.2" customHeight="1">
      <c r="A164" s="121"/>
      <c r="B164" s="123"/>
      <c r="C164" s="82" t="s">
        <v>653</v>
      </c>
      <c r="D164" s="121"/>
      <c r="E164" s="121"/>
      <c r="F164" s="121"/>
      <c r="G164" s="121"/>
      <c r="H164" s="121"/>
      <c r="I164" s="23" t="str">
        <f t="shared" si="3"/>
        <v>◆</v>
      </c>
    </row>
    <row r="165" spans="1:9" ht="48.2" customHeight="1">
      <c r="A165" s="121"/>
      <c r="B165" s="123"/>
      <c r="C165" s="82" t="s">
        <v>654</v>
      </c>
      <c r="D165" s="121"/>
      <c r="E165" s="121"/>
      <c r="F165" s="121"/>
      <c r="G165" s="121"/>
      <c r="H165" s="121"/>
      <c r="I165" s="23" t="str">
        <f t="shared" si="3"/>
        <v>◆</v>
      </c>
    </row>
    <row r="166" spans="1:9" ht="48.2" customHeight="1">
      <c r="A166" s="121"/>
      <c r="B166" s="123"/>
      <c r="C166" s="82" t="s">
        <v>655</v>
      </c>
      <c r="D166" s="121"/>
      <c r="E166" s="121"/>
      <c r="F166" s="121"/>
      <c r="G166" s="121"/>
      <c r="H166" s="121"/>
      <c r="I166" s="23" t="str">
        <f t="shared" si="3"/>
        <v>◆</v>
      </c>
    </row>
    <row r="167" spans="1:9" ht="48.2" customHeight="1">
      <c r="A167" s="121"/>
      <c r="B167" s="123"/>
      <c r="C167" s="82" t="s">
        <v>656</v>
      </c>
      <c r="D167" s="117"/>
      <c r="E167" s="121"/>
      <c r="F167" s="121"/>
      <c r="G167" s="117"/>
      <c r="H167" s="117"/>
      <c r="I167" s="23" t="str">
        <f t="shared" si="3"/>
        <v>◆</v>
      </c>
    </row>
    <row r="168" spans="1:9" ht="48.2" customHeight="1">
      <c r="A168" s="121"/>
      <c r="B168" s="123"/>
      <c r="C168" s="82" t="s">
        <v>657</v>
      </c>
      <c r="D168" s="116" t="s">
        <v>1075</v>
      </c>
      <c r="E168" s="121"/>
      <c r="F168" s="121"/>
      <c r="G168" s="116" t="s">
        <v>1075</v>
      </c>
      <c r="H168" s="116" t="s">
        <v>1076</v>
      </c>
      <c r="I168" s="23" t="str">
        <f t="shared" si="3"/>
        <v>◆</v>
      </c>
    </row>
    <row r="169" spans="1:9" ht="48.2" customHeight="1">
      <c r="A169" s="121"/>
      <c r="B169" s="123"/>
      <c r="C169" s="82" t="s">
        <v>658</v>
      </c>
      <c r="D169" s="121"/>
      <c r="E169" s="121"/>
      <c r="F169" s="121"/>
      <c r="G169" s="121"/>
      <c r="H169" s="121"/>
      <c r="I169" s="23" t="str">
        <f t="shared" si="3"/>
        <v>◆</v>
      </c>
    </row>
    <row r="170" spans="1:9" ht="48.2" customHeight="1">
      <c r="A170" s="121"/>
      <c r="B170" s="123"/>
      <c r="C170" s="82" t="s">
        <v>659</v>
      </c>
      <c r="D170" s="117"/>
      <c r="E170" s="121"/>
      <c r="F170" s="121"/>
      <c r="G170" s="117"/>
      <c r="H170" s="117"/>
      <c r="I170" s="23" t="str">
        <f t="shared" si="3"/>
        <v>◆</v>
      </c>
    </row>
    <row r="171" spans="1:9" ht="48.2" customHeight="1">
      <c r="A171" s="121"/>
      <c r="B171" s="123"/>
      <c r="C171" s="82" t="s">
        <v>660</v>
      </c>
      <c r="D171" s="116" t="s">
        <v>1077</v>
      </c>
      <c r="E171" s="121"/>
      <c r="F171" s="121"/>
      <c r="G171" s="116" t="s">
        <v>1077</v>
      </c>
      <c r="H171" s="116" t="s">
        <v>1078</v>
      </c>
      <c r="I171" s="23" t="str">
        <f t="shared" si="3"/>
        <v>◆</v>
      </c>
    </row>
    <row r="172" spans="1:9" ht="48.2" customHeight="1">
      <c r="A172" s="121"/>
      <c r="B172" s="123"/>
      <c r="C172" s="82" t="s">
        <v>649</v>
      </c>
      <c r="D172" s="121"/>
      <c r="E172" s="121"/>
      <c r="F172" s="121"/>
      <c r="G172" s="121"/>
      <c r="H172" s="121"/>
      <c r="I172" s="23" t="str">
        <f t="shared" si="3"/>
        <v>◆</v>
      </c>
    </row>
    <row r="173" spans="1:9" ht="48.2" customHeight="1">
      <c r="A173" s="121"/>
      <c r="B173" s="123"/>
      <c r="C173" s="82" t="s">
        <v>661</v>
      </c>
      <c r="D173" s="117"/>
      <c r="E173" s="121"/>
      <c r="F173" s="121"/>
      <c r="G173" s="117"/>
      <c r="H173" s="117"/>
      <c r="I173" s="23" t="str">
        <f t="shared" si="3"/>
        <v>◆</v>
      </c>
    </row>
    <row r="174" spans="1:9" ht="48.2" customHeight="1">
      <c r="A174" s="121"/>
      <c r="B174" s="123"/>
      <c r="C174" s="82" t="s">
        <v>662</v>
      </c>
      <c r="D174" s="116" t="s">
        <v>1079</v>
      </c>
      <c r="E174" s="121"/>
      <c r="F174" s="121"/>
      <c r="G174" s="116" t="s">
        <v>1079</v>
      </c>
      <c r="H174" s="116" t="s">
        <v>1080</v>
      </c>
      <c r="I174" s="23" t="str">
        <f t="shared" si="3"/>
        <v>◆</v>
      </c>
    </row>
    <row r="175" spans="1:9" ht="48.2" customHeight="1">
      <c r="A175" s="121"/>
      <c r="B175" s="123"/>
      <c r="C175" s="82" t="s">
        <v>663</v>
      </c>
      <c r="D175" s="121"/>
      <c r="E175" s="121"/>
      <c r="F175" s="121"/>
      <c r="G175" s="121"/>
      <c r="H175" s="121"/>
      <c r="I175" s="23" t="str">
        <f t="shared" si="3"/>
        <v>◆</v>
      </c>
    </row>
    <row r="176" spans="1:9" ht="48.2" customHeight="1">
      <c r="A176" s="117"/>
      <c r="B176" s="124"/>
      <c r="C176" s="82" t="s">
        <v>664</v>
      </c>
      <c r="D176" s="117"/>
      <c r="E176" s="117"/>
      <c r="F176" s="117"/>
      <c r="G176" s="117"/>
      <c r="H176" s="117"/>
      <c r="I176" s="23" t="str">
        <f t="shared" si="3"/>
        <v>◆</v>
      </c>
    </row>
    <row r="177" spans="1:9" ht="54.95" customHeight="1">
      <c r="A177" s="116" t="s">
        <v>1067</v>
      </c>
      <c r="B177" s="116" t="s">
        <v>1081</v>
      </c>
      <c r="C177" s="26" t="s">
        <v>665</v>
      </c>
      <c r="D177" s="116" t="s">
        <v>1069</v>
      </c>
      <c r="E177" s="116" t="s">
        <v>1070</v>
      </c>
      <c r="F177" s="116" t="s">
        <v>1071</v>
      </c>
      <c r="G177" s="116" t="s">
        <v>1069</v>
      </c>
      <c r="H177" s="116" t="s">
        <v>1072</v>
      </c>
      <c r="I177" s="23" t="str">
        <f t="shared" si="3"/>
        <v>◆おはなし会</v>
      </c>
    </row>
    <row r="178" spans="1:9" ht="54.95" customHeight="1">
      <c r="A178" s="121"/>
      <c r="B178" s="121"/>
      <c r="C178" s="26" t="s">
        <v>666</v>
      </c>
      <c r="D178" s="121"/>
      <c r="E178" s="121"/>
      <c r="F178" s="121"/>
      <c r="G178" s="121"/>
      <c r="H178" s="121"/>
      <c r="I178" s="23" t="str">
        <f t="shared" si="3"/>
        <v>◆</v>
      </c>
    </row>
    <row r="179" spans="1:9" ht="54.95" customHeight="1">
      <c r="A179" s="121"/>
      <c r="B179" s="121"/>
      <c r="C179" s="26" t="s">
        <v>667</v>
      </c>
      <c r="D179" s="117"/>
      <c r="E179" s="121"/>
      <c r="F179" s="121"/>
      <c r="G179" s="117"/>
      <c r="H179" s="117"/>
      <c r="I179" s="23" t="str">
        <f t="shared" si="3"/>
        <v>◆</v>
      </c>
    </row>
    <row r="180" spans="1:9" ht="54.95" customHeight="1">
      <c r="A180" s="121"/>
      <c r="B180" s="121"/>
      <c r="C180" s="26" t="s">
        <v>668</v>
      </c>
      <c r="D180" s="116" t="s">
        <v>1073</v>
      </c>
      <c r="E180" s="121"/>
      <c r="F180" s="121"/>
      <c r="G180" s="116" t="s">
        <v>1073</v>
      </c>
      <c r="H180" s="116" t="s">
        <v>1074</v>
      </c>
      <c r="I180" s="23" t="str">
        <f t="shared" si="3"/>
        <v>◆</v>
      </c>
    </row>
    <row r="181" spans="1:9" ht="54.95" customHeight="1">
      <c r="A181" s="121"/>
      <c r="B181" s="121"/>
      <c r="C181" s="26" t="s">
        <v>669</v>
      </c>
      <c r="D181" s="121"/>
      <c r="E181" s="121"/>
      <c r="F181" s="121"/>
      <c r="G181" s="121"/>
      <c r="H181" s="121"/>
      <c r="I181" s="23" t="str">
        <f t="shared" si="3"/>
        <v>◆</v>
      </c>
    </row>
    <row r="182" spans="1:9" ht="54.95" customHeight="1">
      <c r="A182" s="121"/>
      <c r="B182" s="121"/>
      <c r="C182" s="26" t="s">
        <v>670</v>
      </c>
      <c r="D182" s="121"/>
      <c r="E182" s="121"/>
      <c r="F182" s="121"/>
      <c r="G182" s="121"/>
      <c r="H182" s="121"/>
      <c r="I182" s="23" t="str">
        <f t="shared" si="3"/>
        <v>◆</v>
      </c>
    </row>
    <row r="183" spans="1:9" ht="54.95" customHeight="1">
      <c r="A183" s="121"/>
      <c r="B183" s="121"/>
      <c r="C183" s="26" t="s">
        <v>671</v>
      </c>
      <c r="D183" s="121"/>
      <c r="E183" s="121"/>
      <c r="F183" s="121"/>
      <c r="G183" s="121"/>
      <c r="H183" s="121"/>
      <c r="I183" s="23" t="str">
        <f t="shared" si="3"/>
        <v>◆</v>
      </c>
    </row>
    <row r="184" spans="1:9" ht="54.95" customHeight="1">
      <c r="A184" s="121"/>
      <c r="B184" s="121"/>
      <c r="C184" s="26" t="s">
        <v>672</v>
      </c>
      <c r="D184" s="121"/>
      <c r="E184" s="121"/>
      <c r="F184" s="121"/>
      <c r="G184" s="121"/>
      <c r="H184" s="121"/>
      <c r="I184" s="23" t="str">
        <f t="shared" si="3"/>
        <v>◆</v>
      </c>
    </row>
    <row r="185" spans="1:9" ht="54.95" customHeight="1">
      <c r="A185" s="121"/>
      <c r="B185" s="121"/>
      <c r="C185" s="26" t="s">
        <v>673</v>
      </c>
      <c r="D185" s="117"/>
      <c r="E185" s="121"/>
      <c r="F185" s="121"/>
      <c r="G185" s="117"/>
      <c r="H185" s="117"/>
      <c r="I185" s="23" t="str">
        <f t="shared" ref="I185:I215" si="4">"◆"&amp;A185</f>
        <v>◆</v>
      </c>
    </row>
    <row r="186" spans="1:9" ht="54.95" customHeight="1">
      <c r="A186" s="121"/>
      <c r="B186" s="121"/>
      <c r="C186" s="26" t="s">
        <v>674</v>
      </c>
      <c r="D186" s="116" t="s">
        <v>1075</v>
      </c>
      <c r="E186" s="121"/>
      <c r="F186" s="121"/>
      <c r="G186" s="116" t="s">
        <v>1075</v>
      </c>
      <c r="H186" s="116" t="s">
        <v>1076</v>
      </c>
      <c r="I186" s="23" t="str">
        <f t="shared" si="4"/>
        <v>◆</v>
      </c>
    </row>
    <row r="187" spans="1:9" ht="54.95" customHeight="1">
      <c r="A187" s="121"/>
      <c r="B187" s="121"/>
      <c r="C187" s="26" t="s">
        <v>675</v>
      </c>
      <c r="D187" s="121"/>
      <c r="E187" s="121"/>
      <c r="F187" s="121"/>
      <c r="G187" s="121"/>
      <c r="H187" s="121"/>
      <c r="I187" s="23" t="str">
        <f t="shared" si="4"/>
        <v>◆</v>
      </c>
    </row>
    <row r="188" spans="1:9" ht="54.95" customHeight="1">
      <c r="A188" s="121"/>
      <c r="B188" s="121"/>
      <c r="C188" s="26" t="s">
        <v>676</v>
      </c>
      <c r="D188" s="117"/>
      <c r="E188" s="121"/>
      <c r="F188" s="121"/>
      <c r="G188" s="117"/>
      <c r="H188" s="117"/>
      <c r="I188" s="23" t="str">
        <f t="shared" si="4"/>
        <v>◆</v>
      </c>
    </row>
    <row r="189" spans="1:9" ht="54.95" customHeight="1">
      <c r="A189" s="121"/>
      <c r="B189" s="121"/>
      <c r="C189" s="26" t="s">
        <v>677</v>
      </c>
      <c r="D189" s="116" t="s">
        <v>1079</v>
      </c>
      <c r="E189" s="121"/>
      <c r="F189" s="121"/>
      <c r="G189" s="116" t="s">
        <v>1079</v>
      </c>
      <c r="H189" s="116" t="s">
        <v>1080</v>
      </c>
      <c r="I189" s="23" t="str">
        <f t="shared" si="4"/>
        <v>◆</v>
      </c>
    </row>
    <row r="190" spans="1:9" ht="54.95" customHeight="1">
      <c r="A190" s="121"/>
      <c r="B190" s="121"/>
      <c r="C190" s="26" t="s">
        <v>678</v>
      </c>
      <c r="D190" s="121"/>
      <c r="E190" s="121"/>
      <c r="F190" s="121"/>
      <c r="G190" s="121"/>
      <c r="H190" s="121"/>
      <c r="I190" s="23" t="str">
        <f t="shared" si="4"/>
        <v>◆</v>
      </c>
    </row>
    <row r="191" spans="1:9" ht="54.95" customHeight="1">
      <c r="A191" s="117"/>
      <c r="B191" s="117"/>
      <c r="C191" s="26" t="s">
        <v>679</v>
      </c>
      <c r="D191" s="117"/>
      <c r="E191" s="117"/>
      <c r="F191" s="117"/>
      <c r="G191" s="117"/>
      <c r="H191" s="117"/>
      <c r="I191" s="23" t="str">
        <f t="shared" si="4"/>
        <v>◆</v>
      </c>
    </row>
    <row r="192" spans="1:9" ht="54.95" customHeight="1">
      <c r="A192" s="116" t="s">
        <v>1067</v>
      </c>
      <c r="B192" s="116" t="s">
        <v>1082</v>
      </c>
      <c r="C192" s="26" t="s">
        <v>680</v>
      </c>
      <c r="D192" s="125" t="s">
        <v>1069</v>
      </c>
      <c r="E192" s="116" t="s">
        <v>1070</v>
      </c>
      <c r="F192" s="116" t="s">
        <v>1071</v>
      </c>
      <c r="G192" s="125" t="s">
        <v>1069</v>
      </c>
      <c r="H192" s="116" t="s">
        <v>1072</v>
      </c>
      <c r="I192" s="23" t="str">
        <f t="shared" si="4"/>
        <v>◆おはなし会</v>
      </c>
    </row>
    <row r="193" spans="1:9" ht="54.95" customHeight="1">
      <c r="A193" s="121"/>
      <c r="B193" s="121"/>
      <c r="C193" s="26" t="s">
        <v>681</v>
      </c>
      <c r="D193" s="121"/>
      <c r="E193" s="121"/>
      <c r="F193" s="121"/>
      <c r="G193" s="121"/>
      <c r="H193" s="121"/>
      <c r="I193" s="23" t="str">
        <f t="shared" si="4"/>
        <v>◆</v>
      </c>
    </row>
    <row r="194" spans="1:9" ht="54.95" customHeight="1">
      <c r="A194" s="121"/>
      <c r="B194" s="121"/>
      <c r="C194" s="26" t="s">
        <v>682</v>
      </c>
      <c r="D194" s="117"/>
      <c r="E194" s="121"/>
      <c r="F194" s="121"/>
      <c r="G194" s="117"/>
      <c r="H194" s="117"/>
      <c r="I194" s="23" t="str">
        <f t="shared" si="4"/>
        <v>◆</v>
      </c>
    </row>
    <row r="195" spans="1:9" ht="54.95" customHeight="1">
      <c r="A195" s="121"/>
      <c r="B195" s="121"/>
      <c r="C195" s="26" t="s">
        <v>683</v>
      </c>
      <c r="D195" s="125" t="s">
        <v>1073</v>
      </c>
      <c r="E195" s="121"/>
      <c r="F195" s="121"/>
      <c r="G195" s="125" t="s">
        <v>1073</v>
      </c>
      <c r="H195" s="116" t="s">
        <v>1074</v>
      </c>
      <c r="I195" s="23" t="str">
        <f t="shared" si="4"/>
        <v>◆</v>
      </c>
    </row>
    <row r="196" spans="1:9" ht="54.95" customHeight="1">
      <c r="A196" s="121"/>
      <c r="B196" s="121"/>
      <c r="C196" s="26" t="s">
        <v>684</v>
      </c>
      <c r="D196" s="121"/>
      <c r="E196" s="121"/>
      <c r="F196" s="121"/>
      <c r="G196" s="121"/>
      <c r="H196" s="121"/>
      <c r="I196" s="23" t="str">
        <f t="shared" si="4"/>
        <v>◆</v>
      </c>
    </row>
    <row r="197" spans="1:9" ht="54.95" customHeight="1">
      <c r="A197" s="121"/>
      <c r="B197" s="121"/>
      <c r="C197" s="26" t="s">
        <v>685</v>
      </c>
      <c r="D197" s="121"/>
      <c r="E197" s="121"/>
      <c r="F197" s="121"/>
      <c r="G197" s="121"/>
      <c r="H197" s="121"/>
      <c r="I197" s="23" t="str">
        <f t="shared" si="4"/>
        <v>◆</v>
      </c>
    </row>
    <row r="198" spans="1:9" ht="54.95" customHeight="1">
      <c r="A198" s="121"/>
      <c r="B198" s="121"/>
      <c r="C198" s="26" t="s">
        <v>686</v>
      </c>
      <c r="D198" s="121"/>
      <c r="E198" s="121"/>
      <c r="F198" s="121"/>
      <c r="G198" s="121"/>
      <c r="H198" s="121"/>
      <c r="I198" s="23" t="str">
        <f t="shared" si="4"/>
        <v>◆</v>
      </c>
    </row>
    <row r="199" spans="1:9" ht="54.95" customHeight="1">
      <c r="A199" s="121"/>
      <c r="B199" s="121"/>
      <c r="C199" s="26" t="s">
        <v>687</v>
      </c>
      <c r="D199" s="121"/>
      <c r="E199" s="121"/>
      <c r="F199" s="121"/>
      <c r="G199" s="121"/>
      <c r="H199" s="121"/>
      <c r="I199" s="23" t="str">
        <f t="shared" si="4"/>
        <v>◆</v>
      </c>
    </row>
    <row r="200" spans="1:9" ht="54.95" customHeight="1">
      <c r="A200" s="121"/>
      <c r="B200" s="121"/>
      <c r="C200" s="26" t="s">
        <v>688</v>
      </c>
      <c r="D200" s="117"/>
      <c r="E200" s="121"/>
      <c r="F200" s="121"/>
      <c r="G200" s="117"/>
      <c r="H200" s="117"/>
      <c r="I200" s="23" t="str">
        <f t="shared" si="4"/>
        <v>◆</v>
      </c>
    </row>
    <row r="201" spans="1:9" ht="54.95" customHeight="1">
      <c r="A201" s="121"/>
      <c r="B201" s="121"/>
      <c r="C201" s="26" t="s">
        <v>689</v>
      </c>
      <c r="D201" s="125" t="s">
        <v>1075</v>
      </c>
      <c r="E201" s="121"/>
      <c r="F201" s="121"/>
      <c r="G201" s="125" t="s">
        <v>1075</v>
      </c>
      <c r="H201" s="116" t="s">
        <v>1076</v>
      </c>
      <c r="I201" s="23" t="str">
        <f t="shared" si="4"/>
        <v>◆</v>
      </c>
    </row>
    <row r="202" spans="1:9" ht="54.95" customHeight="1">
      <c r="A202" s="121"/>
      <c r="B202" s="121"/>
      <c r="C202" s="26" t="s">
        <v>690</v>
      </c>
      <c r="D202" s="121"/>
      <c r="E202" s="121"/>
      <c r="F202" s="121"/>
      <c r="G202" s="121"/>
      <c r="H202" s="121"/>
      <c r="I202" s="23" t="str">
        <f t="shared" si="4"/>
        <v>◆</v>
      </c>
    </row>
    <row r="203" spans="1:9" ht="54.95" customHeight="1">
      <c r="A203" s="121"/>
      <c r="B203" s="121"/>
      <c r="C203" s="26" t="s">
        <v>691</v>
      </c>
      <c r="D203" s="117"/>
      <c r="E203" s="121"/>
      <c r="F203" s="121"/>
      <c r="G203" s="117"/>
      <c r="H203" s="117"/>
      <c r="I203" s="23" t="str">
        <f t="shared" si="4"/>
        <v>◆</v>
      </c>
    </row>
    <row r="204" spans="1:9" ht="54.95" customHeight="1">
      <c r="A204" s="121"/>
      <c r="B204" s="121"/>
      <c r="C204" s="26" t="s">
        <v>692</v>
      </c>
      <c r="D204" s="116" t="s">
        <v>1079</v>
      </c>
      <c r="E204" s="121"/>
      <c r="F204" s="121"/>
      <c r="G204" s="116" t="s">
        <v>1079</v>
      </c>
      <c r="H204" s="116" t="s">
        <v>1080</v>
      </c>
      <c r="I204" s="23" t="str">
        <f t="shared" si="4"/>
        <v>◆</v>
      </c>
    </row>
    <row r="205" spans="1:9" ht="54.95" customHeight="1">
      <c r="A205" s="121"/>
      <c r="B205" s="121"/>
      <c r="C205" s="26" t="s">
        <v>693</v>
      </c>
      <c r="D205" s="121"/>
      <c r="E205" s="121"/>
      <c r="F205" s="121"/>
      <c r="G205" s="121"/>
      <c r="H205" s="121"/>
      <c r="I205" s="23" t="str">
        <f t="shared" si="4"/>
        <v>◆</v>
      </c>
    </row>
    <row r="206" spans="1:9" ht="54.95" customHeight="1">
      <c r="A206" s="117"/>
      <c r="B206" s="117"/>
      <c r="C206" s="26" t="s">
        <v>694</v>
      </c>
      <c r="D206" s="117"/>
      <c r="E206" s="117"/>
      <c r="F206" s="117"/>
      <c r="G206" s="117"/>
      <c r="H206" s="117"/>
      <c r="I206" s="23" t="str">
        <f t="shared" si="4"/>
        <v>◆</v>
      </c>
    </row>
    <row r="207" spans="1:9" ht="80.099999999999994" customHeight="1">
      <c r="A207" s="116" t="s">
        <v>1083</v>
      </c>
      <c r="B207" s="116" t="s">
        <v>1084</v>
      </c>
      <c r="C207" s="26" t="s">
        <v>695</v>
      </c>
      <c r="D207" s="116" t="s">
        <v>1075</v>
      </c>
      <c r="E207" s="116" t="s">
        <v>1070</v>
      </c>
      <c r="F207" s="116" t="s">
        <v>1071</v>
      </c>
      <c r="G207" s="116" t="s">
        <v>1075</v>
      </c>
      <c r="H207" s="116" t="s">
        <v>1076</v>
      </c>
      <c r="I207" s="23" t="str">
        <f t="shared" si="4"/>
        <v>◆ひよこタイム</v>
      </c>
    </row>
    <row r="208" spans="1:9" ht="80.099999999999994" customHeight="1">
      <c r="A208" s="121"/>
      <c r="B208" s="121"/>
      <c r="C208" s="26" t="s">
        <v>696</v>
      </c>
      <c r="D208" s="121"/>
      <c r="E208" s="121"/>
      <c r="F208" s="121"/>
      <c r="G208" s="121"/>
      <c r="H208" s="121"/>
      <c r="I208" s="23" t="str">
        <f t="shared" si="4"/>
        <v>◆</v>
      </c>
    </row>
    <row r="209" spans="1:9" ht="80.099999999999994" customHeight="1">
      <c r="A209" s="121"/>
      <c r="B209" s="121"/>
      <c r="C209" s="26" t="s">
        <v>697</v>
      </c>
      <c r="D209" s="117"/>
      <c r="E209" s="121"/>
      <c r="F209" s="121"/>
      <c r="G209" s="117"/>
      <c r="H209" s="117"/>
      <c r="I209" s="23" t="str">
        <f t="shared" si="4"/>
        <v>◆</v>
      </c>
    </row>
    <row r="210" spans="1:9" ht="80.099999999999994" customHeight="1">
      <c r="A210" s="121"/>
      <c r="B210" s="121"/>
      <c r="C210" s="26" t="s">
        <v>698</v>
      </c>
      <c r="D210" s="116" t="s">
        <v>1077</v>
      </c>
      <c r="E210" s="121"/>
      <c r="F210" s="121"/>
      <c r="G210" s="116" t="s">
        <v>1077</v>
      </c>
      <c r="H210" s="116" t="s">
        <v>1078</v>
      </c>
      <c r="I210" s="23" t="str">
        <f t="shared" si="4"/>
        <v>◆</v>
      </c>
    </row>
    <row r="211" spans="1:9" ht="80.099999999999994" customHeight="1">
      <c r="A211" s="121"/>
      <c r="B211" s="121"/>
      <c r="C211" s="26" t="s">
        <v>699</v>
      </c>
      <c r="D211" s="121"/>
      <c r="E211" s="121"/>
      <c r="F211" s="121"/>
      <c r="G211" s="121"/>
      <c r="H211" s="121"/>
      <c r="I211" s="23" t="str">
        <f t="shared" si="4"/>
        <v>◆</v>
      </c>
    </row>
    <row r="212" spans="1:9" ht="80.099999999999994" customHeight="1">
      <c r="A212" s="117"/>
      <c r="B212" s="117"/>
      <c r="C212" s="26" t="s">
        <v>700</v>
      </c>
      <c r="D212" s="117"/>
      <c r="E212" s="117"/>
      <c r="F212" s="117"/>
      <c r="G212" s="117"/>
      <c r="H212" s="117"/>
      <c r="I212" s="23" t="str">
        <f t="shared" si="4"/>
        <v>◆</v>
      </c>
    </row>
    <row r="213" spans="1:9" ht="80.099999999999994" customHeight="1">
      <c r="A213" s="116" t="s">
        <v>1085</v>
      </c>
      <c r="B213" s="116" t="s">
        <v>1086</v>
      </c>
      <c r="C213" s="26" t="s">
        <v>701</v>
      </c>
      <c r="D213" s="27" t="s">
        <v>1077</v>
      </c>
      <c r="E213" s="116" t="s">
        <v>1070</v>
      </c>
      <c r="F213" s="27" t="s">
        <v>702</v>
      </c>
      <c r="G213" s="27" t="s">
        <v>1077</v>
      </c>
      <c r="H213" s="27" t="s">
        <v>1078</v>
      </c>
      <c r="I213" s="23" t="str">
        <f t="shared" si="4"/>
        <v>◆保護者向け「読み聞かせに向く絵本の紹介」</v>
      </c>
    </row>
    <row r="214" spans="1:9" ht="80.099999999999994" customHeight="1">
      <c r="A214" s="117"/>
      <c r="B214" s="117"/>
      <c r="C214" s="26" t="s">
        <v>703</v>
      </c>
      <c r="D214" s="27" t="s">
        <v>1079</v>
      </c>
      <c r="E214" s="117"/>
      <c r="F214" s="27" t="s">
        <v>704</v>
      </c>
      <c r="G214" s="27" t="s">
        <v>1079</v>
      </c>
      <c r="H214" s="27" t="s">
        <v>1080</v>
      </c>
      <c r="I214" s="23" t="str">
        <f t="shared" si="4"/>
        <v>◆</v>
      </c>
    </row>
    <row r="215" spans="1:9" ht="205.5" customHeight="1">
      <c r="A215" s="27" t="s">
        <v>705</v>
      </c>
      <c r="B215" s="27" t="s">
        <v>1087</v>
      </c>
      <c r="C215" s="26" t="s">
        <v>706</v>
      </c>
      <c r="D215" s="27" t="s">
        <v>707</v>
      </c>
      <c r="E215" s="27" t="s">
        <v>1070</v>
      </c>
      <c r="F215" s="27" t="s">
        <v>708</v>
      </c>
      <c r="G215" s="27" t="s">
        <v>1069</v>
      </c>
      <c r="H215" s="27" t="s">
        <v>1072</v>
      </c>
      <c r="I215" s="23" t="str">
        <f t="shared" si="4"/>
        <v>◆中学生と作家の交流事業
「見つけよう！新しい本の世界を
　～はやみねかおるさん講演会～」</v>
      </c>
    </row>
  </sheetData>
  <mergeCells count="78">
    <mergeCell ref="A213:A214"/>
    <mergeCell ref="B213:B214"/>
    <mergeCell ref="E213:E214"/>
    <mergeCell ref="G204:G206"/>
    <mergeCell ref="H204:H206"/>
    <mergeCell ref="A207:A212"/>
    <mergeCell ref="B207:B212"/>
    <mergeCell ref="D207:D209"/>
    <mergeCell ref="E207:E212"/>
    <mergeCell ref="F207:F212"/>
    <mergeCell ref="G207:G209"/>
    <mergeCell ref="H207:H209"/>
    <mergeCell ref="D210:D212"/>
    <mergeCell ref="G210:G212"/>
    <mergeCell ref="H210:H212"/>
    <mergeCell ref="G189:G191"/>
    <mergeCell ref="H189:H191"/>
    <mergeCell ref="A192:A206"/>
    <mergeCell ref="B192:B206"/>
    <mergeCell ref="D192:D194"/>
    <mergeCell ref="E192:E206"/>
    <mergeCell ref="F192:F206"/>
    <mergeCell ref="G192:G194"/>
    <mergeCell ref="H192:H194"/>
    <mergeCell ref="D195:D200"/>
    <mergeCell ref="G195:G200"/>
    <mergeCell ref="H195:H200"/>
    <mergeCell ref="D201:D203"/>
    <mergeCell ref="G201:G203"/>
    <mergeCell ref="H201:H203"/>
    <mergeCell ref="D204:D206"/>
    <mergeCell ref="G174:G176"/>
    <mergeCell ref="H174:H176"/>
    <mergeCell ref="A177:A191"/>
    <mergeCell ref="B177:B191"/>
    <mergeCell ref="D177:D179"/>
    <mergeCell ref="E177:E191"/>
    <mergeCell ref="F177:F191"/>
    <mergeCell ref="G177:G179"/>
    <mergeCell ref="H177:H179"/>
    <mergeCell ref="D180:D185"/>
    <mergeCell ref="G180:G185"/>
    <mergeCell ref="H180:H185"/>
    <mergeCell ref="D186:D188"/>
    <mergeCell ref="G186:G188"/>
    <mergeCell ref="H186:H188"/>
    <mergeCell ref="D189:D191"/>
    <mergeCell ref="G168:G170"/>
    <mergeCell ref="H168:H170"/>
    <mergeCell ref="D171:D173"/>
    <mergeCell ref="G171:G173"/>
    <mergeCell ref="H171:H173"/>
    <mergeCell ref="G159:G161"/>
    <mergeCell ref="H159:H161"/>
    <mergeCell ref="D162:D167"/>
    <mergeCell ref="G162:G167"/>
    <mergeCell ref="H162:H167"/>
    <mergeCell ref="A159:A176"/>
    <mergeCell ref="B159:B176"/>
    <mergeCell ref="D159:D161"/>
    <mergeCell ref="E159:E176"/>
    <mergeCell ref="F159:F176"/>
    <mergeCell ref="D168:D170"/>
    <mergeCell ref="D174:D176"/>
    <mergeCell ref="G39:G40"/>
    <mergeCell ref="H39:H40"/>
    <mergeCell ref="A34:A36"/>
    <mergeCell ref="B34:B36"/>
    <mergeCell ref="D34:D36"/>
    <mergeCell ref="E34:E36"/>
    <mergeCell ref="F34:F36"/>
    <mergeCell ref="G34:G36"/>
    <mergeCell ref="H34:H36"/>
    <mergeCell ref="A39:A40"/>
    <mergeCell ref="B39:B40"/>
    <mergeCell ref="D39:D40"/>
    <mergeCell ref="E39:E40"/>
    <mergeCell ref="F39:F40"/>
  </mergeCells>
  <phoneticPr fontId="2"/>
  <dataValidations xWindow="61" yWindow="333" count="1">
    <dataValidation allowBlank="1" showErrorMessage="1" sqref="A216:H1048576 A1:H1 A38:G38 I1:XFD1048576"/>
  </dataValidations>
  <pageMargins left="0.70866141732283472" right="0.70866141732283472" top="0.74803149606299213" bottom="0.74803149606299213" header="0.31496062992125984" footer="0.31496062992125984"/>
  <pageSetup paperSize="9" scale="87" firstPageNumber="18" fitToHeight="0" orientation="portrait" useFirstPageNumber="1" r:id="rId1"/>
  <headerFooter>
    <oddHeader>&amp;C&amp;"-,太字"&amp;18子ども・保護者向け</oddHeader>
    <oddFooter>&amp;C&amp;"-,太字"&amp;18&amp;P</oddFooter>
  </headerFooter>
  <rowBreaks count="12" manualBreakCount="12">
    <brk id="9" max="7" man="1"/>
    <brk id="17" max="7" man="1"/>
    <brk id="26" max="7" man="1"/>
    <brk id="36" max="7" man="1"/>
    <brk id="45" max="7" man="1"/>
    <brk id="55" max="7" man="1"/>
    <brk id="125" max="7" man="1"/>
    <brk id="133" max="7" man="1"/>
    <brk id="142" max="7" man="1"/>
    <brk id="151" max="7" man="1"/>
    <brk id="158" max="7" man="1"/>
    <brk id="176" max="7" man="1"/>
  </rowBreaks>
  <colBreaks count="1" manualBreakCount="1">
    <brk id="10" max="104857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sheetPr>
  <dimension ref="A1:L40"/>
  <sheetViews>
    <sheetView view="pageBreakPreview" topLeftCell="A5" zoomScale="60" zoomScaleNormal="80" zoomScalePageLayoutView="70" workbookViewId="0">
      <selection activeCell="K15" sqref="K15"/>
    </sheetView>
  </sheetViews>
  <sheetFormatPr defaultRowHeight="39.950000000000003" customHeight="1"/>
  <cols>
    <col min="1" max="1" width="8.75" style="3" customWidth="1"/>
    <col min="2" max="2" width="88" style="10" customWidth="1"/>
  </cols>
  <sheetData>
    <row r="1" spans="1:11" ht="39.950000000000003" customHeight="1">
      <c r="A1" s="128" t="s">
        <v>1088</v>
      </c>
      <c r="B1" s="128"/>
    </row>
    <row r="2" spans="1:11" ht="39.950000000000003" customHeight="1">
      <c r="A2" s="4">
        <v>43009</v>
      </c>
      <c r="B2" s="8" t="str">
        <f>(C2&amp;" "&amp;D2&amp;" "&amp;E2&amp;" "&amp;F2&amp;" "&amp;G2&amp;" "&amp;H2&amp;" "&amp;I2&amp;" "&amp;J2&amp;" "&amp;K2)</f>
        <v xml:space="preserve">▽市民体育大会ソフトテニス競技 ▽市民体育大会グラウンド・ゴルフ競技 ▽市民体育大会ミニテニス競技      </v>
      </c>
      <c r="C2" s="23" t="s">
        <v>1106</v>
      </c>
      <c r="D2" t="s">
        <v>1107</v>
      </c>
      <c r="E2" t="s">
        <v>1108</v>
      </c>
    </row>
    <row r="3" spans="1:11" ht="39.950000000000003" customHeight="1">
      <c r="A3" s="4">
        <v>43010</v>
      </c>
      <c r="B3" s="8" t="str">
        <f>(C3&amp;" "&amp;D3&amp;" "&amp;E3&amp;" "&amp;F3&amp;" "&amp;G3&amp;" "&amp;H3&amp;" "&amp;I3&amp;" "&amp;J3&amp;" "&amp;K3)</f>
        <v xml:space="preserve">▼プレママ（妊婦）＆乳幼児健康相談  ◆わらべうた      </v>
      </c>
      <c r="C3" t="s">
        <v>1176</v>
      </c>
      <c r="E3" t="s">
        <v>1210</v>
      </c>
    </row>
    <row r="4" spans="1:11" ht="39.950000000000003" customHeight="1">
      <c r="A4" s="4">
        <v>43011</v>
      </c>
      <c r="B4" s="8" t="str">
        <f t="shared" ref="B4:B17" si="0">(C4&amp;" "&amp;D4&amp;" "&amp;E4&amp;" "&amp;F4&amp;" "&amp;G4&amp;" "&amp;H4&amp;" "&amp;I4&amp;" "&amp;J4&amp;" "&amp;K4)</f>
        <v xml:space="preserve">▼離乳食教室「ステップ１」 ◆プレイルーム ◆アスレチックルーム      </v>
      </c>
      <c r="C4" t="s">
        <v>1178</v>
      </c>
      <c r="D4" t="s">
        <v>1214</v>
      </c>
      <c r="E4" t="s">
        <v>1263</v>
      </c>
    </row>
    <row r="5" spans="1:11" ht="39.950000000000003" customHeight="1">
      <c r="A5" s="4">
        <v>43012</v>
      </c>
      <c r="B5" s="88" t="str">
        <f t="shared" si="0"/>
        <v xml:space="preserve">◆おはなし会 ◆ベビーマッサージ ◆すくすくクラブ ◆移動児童館
【おひさまタイム】 ◆移動児童館
【ドリーム号がやってきた】 ◆すくすくクラブ ◇「季節を楽しむ和の伝統行事」～お月見編～
  </v>
      </c>
      <c r="C5" t="s">
        <v>1275</v>
      </c>
      <c r="D5" t="s">
        <v>1189</v>
      </c>
      <c r="E5" t="s">
        <v>1186</v>
      </c>
      <c r="F5" t="s">
        <v>1243</v>
      </c>
      <c r="G5" t="s">
        <v>1244</v>
      </c>
      <c r="H5" t="s">
        <v>1186</v>
      </c>
      <c r="I5" s="2" t="s">
        <v>1149</v>
      </c>
      <c r="J5" s="2"/>
    </row>
    <row r="6" spans="1:11" ht="39.950000000000003" customHeight="1">
      <c r="A6" s="4">
        <v>43013</v>
      </c>
      <c r="B6" s="8" t="str">
        <f t="shared" si="0"/>
        <v xml:space="preserve">▼離乳食教室「ステップ３」 ◆ベビーマッサージ       </v>
      </c>
      <c r="C6" t="s">
        <v>1180</v>
      </c>
      <c r="D6" t="s">
        <v>1189</v>
      </c>
    </row>
    <row r="7" spans="1:11" ht="39.950000000000003" customHeight="1">
      <c r="A7" s="4">
        <v>43014</v>
      </c>
      <c r="B7" s="8" t="str">
        <f t="shared" si="0"/>
        <v xml:space="preserve">◇ぱそこんくらぶin高幡台分室 ▼離乳食教室「ステップ２」 ◆ママも癒されタイム ◆手をつなごう・こどもまつり     </v>
      </c>
      <c r="C7" t="s">
        <v>1163</v>
      </c>
      <c r="D7" t="s">
        <v>1179</v>
      </c>
      <c r="E7" t="s">
        <v>1183</v>
      </c>
      <c r="F7" t="s">
        <v>1255</v>
      </c>
    </row>
    <row r="8" spans="1:11" ht="39.950000000000003" customHeight="1">
      <c r="A8" s="4">
        <v>43015</v>
      </c>
      <c r="B8" s="87" t="str">
        <f t="shared" si="0"/>
        <v xml:space="preserve">■第9回　藤蔵・勝五郎生まれ変わり記念日イベント ▽市民体育大会陸上競技 ◇日野宿楽市楽座文化講座
「月を愛でる会　～地歌舞と江戸の音曲と共に～」 ◇スタジオ(音楽室)開放 ◇大人の理科室　テクノ　① 星を求めて超高所登山    </v>
      </c>
      <c r="C8" t="s">
        <v>1102</v>
      </c>
      <c r="D8" t="s">
        <v>1110</v>
      </c>
      <c r="E8" t="s">
        <v>1137</v>
      </c>
      <c r="F8" t="s">
        <v>1142</v>
      </c>
      <c r="G8" t="s">
        <v>1150</v>
      </c>
    </row>
    <row r="9" spans="1:11" ht="39.950000000000003" customHeight="1">
      <c r="A9" s="4">
        <v>43016</v>
      </c>
      <c r="B9" s="8" t="str">
        <f t="shared" si="0"/>
        <v xml:space="preserve">▽市民体育大会弓道競技 ▽市民体育大会剣道競技       </v>
      </c>
      <c r="C9" s="16" t="s">
        <v>1111</v>
      </c>
      <c r="D9" t="s">
        <v>1112</v>
      </c>
    </row>
    <row r="10" spans="1:11" ht="39.950000000000003" customHeight="1">
      <c r="A10" s="4">
        <v>43017</v>
      </c>
      <c r="B10" s="8" t="str">
        <f t="shared" si="0"/>
        <v xml:space="preserve">■日野市民スポーツ・レクリエーションフェスティバル        </v>
      </c>
      <c r="C10" t="s">
        <v>1105</v>
      </c>
      <c r="D10" s="1"/>
    </row>
    <row r="11" spans="1:11" ht="39.950000000000003" customHeight="1">
      <c r="A11" s="4">
        <v>43018</v>
      </c>
      <c r="B11" s="8" t="str">
        <f t="shared" si="0"/>
        <v xml:space="preserve">◇ハーブのある暮らし① ▼プレママ（妊婦）＆乳幼児健康相談  ◆乳幼児健康相談 ◆保護者向け「読み聞かせに向く絵本の紹介」    </v>
      </c>
      <c r="C11" t="s">
        <v>1164</v>
      </c>
      <c r="D11" t="s">
        <v>1176</v>
      </c>
      <c r="F11" t="s">
        <v>1191</v>
      </c>
      <c r="G11" t="s">
        <v>1277</v>
      </c>
    </row>
    <row r="12" spans="1:11" ht="39.950000000000003" customHeight="1">
      <c r="A12" s="4">
        <v>43019</v>
      </c>
      <c r="B12" s="8" t="str">
        <f t="shared" si="0"/>
        <v xml:space="preserve">◆移動児童館　みんなであそぼう
ＩＮ七ツ塚ファーマーズ ◆移動児童館「百草こども村」 ◆おはなし会      </v>
      </c>
      <c r="C12" s="23" t="s">
        <v>1197</v>
      </c>
      <c r="D12" t="s">
        <v>1216</v>
      </c>
      <c r="E12" t="s">
        <v>1275</v>
      </c>
    </row>
    <row r="13" spans="1:11" ht="39.950000000000003" customHeight="1">
      <c r="A13" s="4">
        <v>43020</v>
      </c>
      <c r="B13" s="8" t="str">
        <f>(C13&amp;" "&amp;D13&amp;" "&amp;E13&amp;" "&amp;F13&amp;" "&amp;G13&amp;" "&amp;H13&amp;" "&amp;I13&amp;" "&amp;J13&amp;" "&amp;K13)</f>
        <v xml:space="preserve">◇「つるし雛」を作る会 ▼ママパパクラス
栄養コース ◆移動児童館
【ドリーム号がやってきた】 ◆すくすくクラブ ◆ひよこタイム ◆おはなし会   </v>
      </c>
      <c r="C13" t="s">
        <v>1138</v>
      </c>
      <c r="D13" t="s">
        <v>1181</v>
      </c>
      <c r="E13" t="s">
        <v>1244</v>
      </c>
      <c r="F13" t="s">
        <v>1186</v>
      </c>
      <c r="G13" t="s">
        <v>1276</v>
      </c>
      <c r="H13" t="s">
        <v>1275</v>
      </c>
    </row>
    <row r="14" spans="1:11" ht="39.950000000000003" customHeight="1">
      <c r="A14" s="4">
        <v>43021</v>
      </c>
      <c r="B14" s="103" t="str">
        <f t="shared" si="0"/>
        <v xml:space="preserve">◇ひの市民大学『幕末の江川代官と日野（多摩）』① ◆こあら広場
（12月はクリスマススペシャル） ◆
親子でリズムひろば ◆乳幼児自由参加ひろば「きらきら」 ◆プレイルーム
【ボールプールの日】    </v>
      </c>
      <c r="C14" t="s">
        <v>1157</v>
      </c>
      <c r="D14" t="s">
        <v>1185</v>
      </c>
      <c r="E14" t="s">
        <v>1285</v>
      </c>
      <c r="F14" t="s">
        <v>1230</v>
      </c>
      <c r="G14" t="s">
        <v>1238</v>
      </c>
    </row>
    <row r="15" spans="1:11" ht="39.950000000000003" customHeight="1">
      <c r="A15" s="4">
        <v>43022</v>
      </c>
      <c r="B15" s="8" t="str">
        <f t="shared" si="0"/>
        <v>○成年後見制度説明会（相談会） ◇講座「七ツ塚遺跡を深堀り！」第1回　　座学と企画展見学 ◇大人の理科室　テクノ　②　体験ペーパーモデルで橋梁研究 ◇程久保うたごえパーク ◆くいしんぼうクラブ ◆移動児童館「七生緑小まつり」 ◆おやつキッズ ◆ひとり親支援セミナー ◆京王れーるらんどに行こう！</v>
      </c>
      <c r="C15" t="s">
        <v>1125</v>
      </c>
      <c r="D15" t="s">
        <v>1147</v>
      </c>
      <c r="E15" t="s">
        <v>1151</v>
      </c>
      <c r="F15" t="s">
        <v>1167</v>
      </c>
      <c r="G15" t="s">
        <v>1188</v>
      </c>
      <c r="H15" t="s">
        <v>1215</v>
      </c>
      <c r="I15" t="s">
        <v>1246</v>
      </c>
      <c r="J15" t="s">
        <v>1254</v>
      </c>
      <c r="K15" t="s">
        <v>1268</v>
      </c>
    </row>
    <row r="16" spans="1:11" ht="39.950000000000003" customHeight="1">
      <c r="A16" s="4">
        <v>43023</v>
      </c>
      <c r="B16" s="8" t="str">
        <f t="shared" si="0"/>
        <v xml:space="preserve">■まちづくり市民フェア2017 ■第12回平山季重まつり ○日野用水開削450周年記念シンポジウム      </v>
      </c>
      <c r="C16" t="s">
        <v>1094</v>
      </c>
      <c r="D16" t="s">
        <v>1095</v>
      </c>
      <c r="E16" t="s">
        <v>1136</v>
      </c>
    </row>
    <row r="17" spans="1:12" ht="39.950000000000003" customHeight="1">
      <c r="A17" s="4">
        <v>43024</v>
      </c>
      <c r="B17" s="8" t="str">
        <f t="shared" si="0"/>
        <v xml:space="preserve">◆すくすくクラブ        </v>
      </c>
      <c r="C17" t="s">
        <v>1186</v>
      </c>
    </row>
    <row r="18" spans="1:12" ht="39.950000000000003" customHeight="1">
      <c r="A18" s="126" t="str">
        <f>(C18&amp;" "&amp;D18&amp;" "&amp;E18&amp;" "&amp;F18&amp;" "&amp;G18&amp;" "&amp;H18&amp;" "&amp;I18&amp;" "&amp;J18&amp;" "&amp;K18)</f>
        <v xml:space="preserve">9月30日(土)　　　　　～12月3日(日)　 ■特別展　　　　　　　　　　　　　　　　　　　日野用水開削450周年記念展～日野人が守り育てた緑と清流～       </v>
      </c>
      <c r="B18" s="127"/>
      <c r="C18" s="16" t="s">
        <v>18</v>
      </c>
      <c r="D18" s="2" t="s">
        <v>1091</v>
      </c>
    </row>
    <row r="19" spans="1:12" ht="39.950000000000003" customHeight="1">
      <c r="A19" s="126" t="str">
        <f t="shared" ref="A19" si="1">(C19&amp;" "&amp;D19&amp;" "&amp;E19&amp;" "&amp;F19&amp;" "&amp;G19&amp;" "&amp;H19&amp;" "&amp;I19&amp;" "&amp;J19&amp;" "&amp;K19)</f>
        <v xml:space="preserve">10月1日～11月3日 ▽市民体育大会バスケットボール競技       </v>
      </c>
      <c r="B19" s="127"/>
      <c r="C19" s="17" t="s">
        <v>972</v>
      </c>
      <c r="D19" t="s">
        <v>1109</v>
      </c>
    </row>
    <row r="20" spans="1:12" ht="39.950000000000003" customHeight="1">
      <c r="A20" s="128" t="str">
        <f>A1</f>
        <v>10月</v>
      </c>
      <c r="B20" s="128"/>
    </row>
    <row r="21" spans="1:12" ht="39.950000000000003" customHeight="1">
      <c r="A21" s="4">
        <v>43025</v>
      </c>
      <c r="B21" s="9" t="str">
        <f t="shared" ref="B21:B35" si="2">(C21&amp;" "&amp;D21&amp;" "&amp;E21&amp;" "&amp;F21&amp;" "&amp;G21&amp;" "&amp;H21&amp;" "&amp;I21&amp;" "&amp;J21&amp;" "&amp;K21)</f>
        <v xml:space="preserve">◇ハーブのある暮らし② ▼離乳食教室「ステップ２」 ◆移動こあらひろば      </v>
      </c>
      <c r="C21" t="s">
        <v>1165</v>
      </c>
      <c r="D21" t="s">
        <v>1179</v>
      </c>
      <c r="E21" t="s">
        <v>1217</v>
      </c>
    </row>
    <row r="22" spans="1:12" ht="39.950000000000003" customHeight="1">
      <c r="A22" s="4">
        <v>43026</v>
      </c>
      <c r="B22" s="9" t="str">
        <f t="shared" si="2"/>
        <v xml:space="preserve">◆もぐさスポーツＤＡＹ ◆手作り絵本づくり ◆おはなし会      </v>
      </c>
      <c r="C22" t="s">
        <v>1218</v>
      </c>
      <c r="D22" t="s">
        <v>1237</v>
      </c>
      <c r="E22" t="s">
        <v>1275</v>
      </c>
    </row>
    <row r="23" spans="1:12" ht="39.950000000000003" customHeight="1">
      <c r="A23" s="4">
        <v>43027</v>
      </c>
      <c r="B23" s="89" t="str">
        <f t="shared" si="2"/>
        <v>◆ぽかぽかひろば　
みんなのはらっぱ共催 ◆お話パチパチの会 ◆幼児の日・ぴよっこの日
合同運動会  ◆ひよこタイム ◇「つるし雛」を作る会 ▼離乳食教室「ステップ１」 ◆おはなし会 ◆
みんなであそぼう</v>
      </c>
      <c r="C23" t="s">
        <v>1232</v>
      </c>
      <c r="D23" t="s">
        <v>1242</v>
      </c>
      <c r="E23" t="s">
        <v>1269</v>
      </c>
      <c r="G23" t="s">
        <v>1276</v>
      </c>
      <c r="H23" t="s">
        <v>1138</v>
      </c>
      <c r="I23" t="s">
        <v>1178</v>
      </c>
      <c r="J23" t="s">
        <v>1275</v>
      </c>
      <c r="K23" t="s">
        <v>1199</v>
      </c>
    </row>
    <row r="24" spans="1:12" ht="39.950000000000003" customHeight="1">
      <c r="A24" s="4">
        <v>43028</v>
      </c>
      <c r="B24" s="9" t="str">
        <f>(C24&amp;" "&amp;D24&amp;" "&amp;E24&amp;" "&amp;F24&amp;" "&amp;G24&amp;" "&amp;H24&amp;" "&amp;I24&amp;" "&amp;J24&amp;" "&amp;K24&amp;" "&amp;L24)</f>
        <v xml:space="preserve">◇はじまりの読書会2017　第2回（全6回） ◇ひの市民大学『幕末の江川代官と日野（多摩）』② ◆すくすくクラブ ◆mama  time　～りラックス～      </v>
      </c>
      <c r="C24" t="s">
        <v>1143</v>
      </c>
      <c r="D24" t="s">
        <v>1158</v>
      </c>
      <c r="E24" t="s">
        <v>1186</v>
      </c>
      <c r="F24" t="s">
        <v>1245</v>
      </c>
    </row>
    <row r="25" spans="1:12" ht="39.950000000000003" customHeight="1">
      <c r="A25" s="4">
        <v>43029</v>
      </c>
      <c r="B25" s="9" t="str">
        <f t="shared" si="2"/>
        <v xml:space="preserve">■分室まつり ○成年後見制度説明会（相談会） ◇ひの市民大学大学連携コース「論語入門」① ◆ベビーマッサージ     </v>
      </c>
      <c r="C25" t="s">
        <v>1103</v>
      </c>
      <c r="D25" t="s">
        <v>1125</v>
      </c>
      <c r="E25" t="s">
        <v>1154</v>
      </c>
      <c r="F25" t="s">
        <v>1189</v>
      </c>
    </row>
    <row r="26" spans="1:12" ht="39.950000000000003" customHeight="1">
      <c r="A26" s="4">
        <v>43030</v>
      </c>
      <c r="B26" s="9" t="str">
        <f>(C26&amp;" "&amp;D26&amp;" "&amp;E26&amp;" "&amp;F26&amp;" "&amp;G26&amp;" "&amp;H26&amp;" "&amp;I26&amp;" "&amp;J26&amp;" "&amp;K26&amp;" "&amp;L26)</f>
        <v xml:space="preserve">▽ちょこっとウォーキング ▽市民体育大会柔道競技 ◇ライフデザインと結婚～結婚したいの？したくないの？～① ◇谷川俊太郎＆DiVa詩の朗読と歌の
コンサート      </v>
      </c>
      <c r="C26" t="s">
        <v>1113</v>
      </c>
      <c r="D26" t="s">
        <v>1114</v>
      </c>
      <c r="E26" t="s">
        <v>1159</v>
      </c>
      <c r="F26" t="s">
        <v>1171</v>
      </c>
    </row>
    <row r="27" spans="1:12" ht="39.950000000000003" customHeight="1">
      <c r="A27" s="4">
        <v>43031</v>
      </c>
      <c r="B27" s="9" t="str">
        <f t="shared" si="2"/>
        <v xml:space="preserve">        </v>
      </c>
      <c r="C27" s="1"/>
    </row>
    <row r="28" spans="1:12" ht="39.950000000000003" customHeight="1">
      <c r="A28" s="4">
        <v>43032</v>
      </c>
      <c r="B28" s="9" t="str">
        <f t="shared" si="2"/>
        <v xml:space="preserve">◆プチすくすくクラブ ◆こあらひろば ◆身長体重の日 ◆ベビーマッサージ     </v>
      </c>
      <c r="C28" s="16" t="s">
        <v>1198</v>
      </c>
      <c r="D28" t="s">
        <v>1219</v>
      </c>
      <c r="E28" t="s">
        <v>1264</v>
      </c>
      <c r="F28" t="s">
        <v>1189</v>
      </c>
    </row>
    <row r="29" spans="1:12" ht="39.950000000000003" customHeight="1">
      <c r="A29" s="4">
        <v>43033</v>
      </c>
      <c r="B29" s="90" t="str">
        <f>(C29&amp;" "&amp;D29&amp;" "&amp;E29&amp;" "&amp;F29&amp;" "&amp;G29&amp;" "&amp;H29&amp;" "&amp;I29&amp;" "&amp;J29&amp;" "&amp;"K29"&amp;L29&amp;"")</f>
        <v>◇小島善太郎記念館で音楽会 ◆クッキング ◆よちよちクラブ ◆移動児童館
【ドリーム号がやってきた】 ◆おしゃべりタイム ◆ハッピーハロウィン ◆リトミックであそぼう ◆クッキング～かぼちゃマフィンを作ろう～ K29○成年後見制度説明会（相談会）</v>
      </c>
      <c r="C29" t="s">
        <v>1172</v>
      </c>
      <c r="D29" t="s">
        <v>1220</v>
      </c>
      <c r="E29" t="s">
        <v>1240</v>
      </c>
      <c r="F29" t="s">
        <v>1244</v>
      </c>
      <c r="G29" t="s">
        <v>1252</v>
      </c>
      <c r="H29" t="s">
        <v>1258</v>
      </c>
      <c r="I29" t="s">
        <v>1265</v>
      </c>
      <c r="J29" t="s">
        <v>1270</v>
      </c>
      <c r="K29" t="s">
        <v>1275</v>
      </c>
      <c r="L29" t="s">
        <v>1125</v>
      </c>
    </row>
    <row r="30" spans="1:12" ht="39.950000000000003" customHeight="1">
      <c r="A30" s="4">
        <v>43034</v>
      </c>
      <c r="B30" s="9" t="str">
        <f t="shared" si="2"/>
        <v xml:space="preserve">◆おはなし会 ▼離乳食教室「ステップ３」 ◆おさがりバザール ◆移動児童館
「おひさまハロウイン」     </v>
      </c>
      <c r="C30" t="s">
        <v>1275</v>
      </c>
      <c r="D30" t="s">
        <v>1180</v>
      </c>
      <c r="E30" t="s">
        <v>1200</v>
      </c>
      <c r="F30" s="7" t="s">
        <v>1283</v>
      </c>
    </row>
    <row r="31" spans="1:12" ht="39.950000000000003" customHeight="1">
      <c r="A31" s="4">
        <v>43035</v>
      </c>
      <c r="B31" s="9" t="str">
        <f t="shared" si="2"/>
        <v>■日野市健康交流事業 ◇ぱそこんくらぶin高幡台分室 ▼プレママ（妊婦）＆乳幼児健康相談 ◆子育ておしゃべり会 ◆えほんの会 ◆移動こあらひろば ◆移動児童館　わくわくひろば ◆わくわくひろば（移動児童館） ◆おはなし会</v>
      </c>
      <c r="C31" t="s">
        <v>1093</v>
      </c>
      <c r="D31" t="s">
        <v>1163</v>
      </c>
      <c r="E31" t="s">
        <v>1176</v>
      </c>
      <c r="F31" t="s">
        <v>1190</v>
      </c>
      <c r="G31" t="s">
        <v>1211</v>
      </c>
      <c r="H31" t="s">
        <v>1217</v>
      </c>
      <c r="I31" t="s">
        <v>1233</v>
      </c>
      <c r="J31" t="s">
        <v>1257</v>
      </c>
      <c r="K31" t="s">
        <v>1275</v>
      </c>
      <c r="L31" t="s">
        <v>1275</v>
      </c>
    </row>
    <row r="32" spans="1:12" ht="39.950000000000003" customHeight="1">
      <c r="A32" s="4">
        <v>43036</v>
      </c>
      <c r="B32" s="9" t="str">
        <f>(C32&amp;" "&amp;D32&amp;" "&amp;E32&amp;" "&amp;F32&amp;" "&amp;G32&amp;" "&amp;H32&amp;" "&amp;I32&amp;" "&amp;J32&amp;" "&amp;K32&amp;" "&amp;L32&amp;" "&amp;M32)</f>
        <v xml:space="preserve">■講演会「日野市域を流れる用水の謎～その開削時期を考える」
講師：渋江芳浩氏 ○自然観察会 ◆北風修理屋さん ◆移動児童館「夢小まつり」 ◆ハロウィン ◆多摩動物公園に行こう！     </v>
      </c>
      <c r="C32" t="s">
        <v>1099</v>
      </c>
      <c r="D32" t="s">
        <v>1135</v>
      </c>
      <c r="E32" t="s">
        <v>1213</v>
      </c>
      <c r="F32" t="s">
        <v>1221</v>
      </c>
      <c r="G32" t="s">
        <v>1247</v>
      </c>
      <c r="H32" t="s">
        <v>1271</v>
      </c>
    </row>
    <row r="33" spans="1:6" ht="39.950000000000003" customHeight="1">
      <c r="A33" s="4">
        <v>43037</v>
      </c>
      <c r="B33" s="9" t="str">
        <f t="shared" si="2"/>
        <v xml:space="preserve">▽市民体育大会インディアカ競技 ▼国保健康講座 ◆子ども集まれ！よそう森堀で遊ぼう！―用水生き物探し―       </v>
      </c>
      <c r="C33" t="s">
        <v>1115</v>
      </c>
      <c r="D33" t="s">
        <v>1175</v>
      </c>
      <c r="E33" t="s">
        <v>1262</v>
      </c>
    </row>
    <row r="34" spans="1:6" ht="39.950000000000003" customHeight="1">
      <c r="A34" s="4">
        <v>43038</v>
      </c>
      <c r="B34" s="9" t="str">
        <f t="shared" si="2"/>
        <v xml:space="preserve">        </v>
      </c>
    </row>
    <row r="35" spans="1:6" ht="39.950000000000003" customHeight="1">
      <c r="A35" s="4">
        <v>43039</v>
      </c>
      <c r="B35" s="9" t="str">
        <f t="shared" si="2"/>
        <v xml:space="preserve">▼40代から始めよう！
ロコモ予防教室 ◆プレイルーム ◆リサイクルのひろば ◆ハロウィンの日     </v>
      </c>
      <c r="C35" t="s">
        <v>1182</v>
      </c>
      <c r="D35" s="23" t="s">
        <v>1214</v>
      </c>
      <c r="E35" t="s">
        <v>1222</v>
      </c>
      <c r="F35" t="s">
        <v>1266</v>
      </c>
    </row>
    <row r="36" spans="1:6" ht="39.950000000000003" customHeight="1">
      <c r="A36" s="126" t="str">
        <f t="shared" ref="A36:A39" si="3">(C36&amp;" "&amp;D36&amp;" "&amp;E36&amp;" "&amp;F36&amp;" "&amp;G36&amp;" "&amp;H36&amp;" "&amp;I36&amp;" "&amp;J36&amp;" "&amp;K36)</f>
        <v xml:space="preserve">10月29日～11月26日 ▽市民体育大会硬式テニス競技 ◆プレイルーム
【アスレチックの日】      </v>
      </c>
      <c r="B36" s="127"/>
      <c r="C36" s="7" t="s">
        <v>1001</v>
      </c>
      <c r="D36" s="7" t="s">
        <v>1116</v>
      </c>
      <c r="E36" t="s">
        <v>1239</v>
      </c>
    </row>
    <row r="37" spans="1:6" ht="39.950000000000003" customHeight="1">
      <c r="A37" s="126" t="str">
        <f t="shared" si="3"/>
        <v xml:space="preserve">10月11日～13日
10:15～16:00　 ○ハローワーク八王子マザーズコーナー共催　子育て中の方で再就職を目指している方のパソコン教室       </v>
      </c>
      <c r="B37" s="127"/>
      <c r="C37" s="1" t="s">
        <v>1126</v>
      </c>
      <c r="D37" t="s">
        <v>1127</v>
      </c>
    </row>
    <row r="38" spans="1:6" ht="39.950000000000003" customHeight="1">
      <c r="A38" s="126" t="str">
        <f t="shared" ref="A38" si="4">(C38&amp;" "&amp;D38&amp;" "&amp;E38&amp;" "&amp;F38&amp;" "&amp;G38&amp;" "&amp;H38&amp;" "&amp;I38&amp;" "&amp;J38&amp;" "&amp;K38)</f>
        <v xml:space="preserve">10月28日～11月5日
　9:30～17:00　 ◇日野宿楽市楽座文化講座
「重陽の節供」       </v>
      </c>
      <c r="B38" s="127"/>
      <c r="C38" s="83" t="s">
        <v>440</v>
      </c>
      <c r="D38" s="15" t="s">
        <v>1139</v>
      </c>
    </row>
    <row r="39" spans="1:6" ht="39.950000000000003" customHeight="1">
      <c r="A39" s="126" t="str">
        <f t="shared" si="3"/>
        <v xml:space="preserve">        </v>
      </c>
      <c r="B39" s="127"/>
      <c r="C39" s="1"/>
    </row>
    <row r="40" spans="1:6" ht="66" customHeight="1">
      <c r="A40" s="126" t="str">
        <f t="shared" ref="A40" si="5">(C40&amp;" "&amp;D40&amp;" "&amp;E40&amp;" "&amp;F40&amp;" "&amp;G40&amp;" "&amp;H40&amp;" "&amp;I40&amp;" "&amp;J40&amp;" "&amp;K40)</f>
        <v xml:space="preserve">        </v>
      </c>
      <c r="B40" s="127"/>
    </row>
  </sheetData>
  <dataConsolidate/>
  <mergeCells count="9">
    <mergeCell ref="A40:B40"/>
    <mergeCell ref="A39:B39"/>
    <mergeCell ref="A37:B37"/>
    <mergeCell ref="A38:B38"/>
    <mergeCell ref="A1:B1"/>
    <mergeCell ref="A20:B20"/>
    <mergeCell ref="A18:B18"/>
    <mergeCell ref="A19:B19"/>
    <mergeCell ref="A36:B36"/>
  </mergeCells>
  <phoneticPr fontId="7"/>
  <dataValidations count="2">
    <dataValidation allowBlank="1" showErrorMessage="1" promptTitle="分類表" prompt="1　記念行事・フェスタ・イベント_x000a_2　スポーツ_x000a_3　生活・環境_x000a_4　趣味・教養_x000a_5　健康_x000a_6　子ども・保護者向け" sqref="C18:D18 I5:J5 C9 C28"/>
    <dataValidation allowBlank="1" showErrorMessage="1" sqref="D10 C12 C27 C19 C2 C39 C37 D38 D35"/>
  </dataValidations>
  <pageMargins left="0.70866141732283472" right="0.70866141732283472" top="0.74803149606299213" bottom="0.74803149606299213" header="0.31496062992125984" footer="0.31496062992125984"/>
  <pageSetup paperSize="9" scale="92" firstPageNumber="40" orientation="portrait" useFirstPageNumber="1" r:id="rId1"/>
  <headerFooter>
    <oddHeader>&amp;C■記念行事・フェスタ・イベント　▽スポーツ　○生活・環境　◇趣味・教養　▼健康　◆子ども・保護者向け</oddHeader>
    <oddFooter>&amp;C&amp;"-,太字"&amp;18&amp;P</oddFooter>
  </headerFooter>
  <rowBreaks count="1" manualBreakCount="1">
    <brk id="19" max="1" man="1"/>
  </row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L39"/>
  <sheetViews>
    <sheetView view="pageBreakPreview" topLeftCell="A3" zoomScale="60" zoomScaleNormal="80" zoomScalePageLayoutView="70" workbookViewId="0">
      <selection activeCell="H16" sqref="H16"/>
    </sheetView>
  </sheetViews>
  <sheetFormatPr defaultRowHeight="39.950000000000003" customHeight="1"/>
  <cols>
    <col min="1" max="1" width="8.75" style="5" customWidth="1"/>
    <col min="2" max="2" width="88" style="12" customWidth="1"/>
  </cols>
  <sheetData>
    <row r="1" spans="1:11" ht="39.950000000000003" customHeight="1">
      <c r="A1" s="128" t="s">
        <v>1089</v>
      </c>
      <c r="B1" s="128"/>
    </row>
    <row r="2" spans="1:11" ht="39.950000000000003" customHeight="1">
      <c r="A2" s="4">
        <v>43040</v>
      </c>
      <c r="B2" s="11" t="str">
        <f>(C2&amp;" "&amp;D2&amp;" "&amp;E2&amp;" "&amp;F2&amp;" "&amp;G2&amp;" "&amp;H2&amp;" "&amp;I2&amp;" "&amp;J2&amp;" "&amp;K2)</f>
        <v xml:space="preserve">◆すくすくクラブ ◆おはなし会 ◆おはなし会      </v>
      </c>
      <c r="C2" t="s">
        <v>1186</v>
      </c>
      <c r="D2" t="s">
        <v>1275</v>
      </c>
      <c r="E2" t="s">
        <v>1275</v>
      </c>
    </row>
    <row r="3" spans="1:11" ht="39.950000000000003" customHeight="1">
      <c r="A3" s="4">
        <v>43041</v>
      </c>
      <c r="B3" s="11" t="str">
        <f t="shared" ref="B3:B17" si="0">(C3&amp;" "&amp;D3&amp;" "&amp;E3&amp;" "&amp;F3&amp;" "&amp;G3&amp;" "&amp;H3&amp;" "&amp;I3&amp;" "&amp;J3&amp;" "&amp;K3)</f>
        <v xml:space="preserve">○女性防災リーダー育成講座 ▼離乳食教室「ステップ１」 ◆おもちゃ病院      </v>
      </c>
      <c r="C3" t="s">
        <v>1129</v>
      </c>
      <c r="D3" t="s">
        <v>1178</v>
      </c>
      <c r="E3" t="s">
        <v>1196</v>
      </c>
    </row>
    <row r="4" spans="1:11" ht="39.950000000000003" customHeight="1">
      <c r="A4" s="4">
        <v>43042</v>
      </c>
      <c r="B4" s="11" t="str">
        <f t="shared" si="0"/>
        <v xml:space="preserve">        </v>
      </c>
    </row>
    <row r="5" spans="1:11" ht="39.950000000000003" customHeight="1">
      <c r="A5" s="4">
        <v>43043</v>
      </c>
      <c r="B5" s="11" t="str">
        <f t="shared" si="0"/>
        <v xml:space="preserve">▽市民体育大会武術太極拳競技 ◇スタジオ(音楽室)開放 ◇講座「七ツ塚遺跡を深堀り！」第2回　　現地見学会 ◇ライフデザインと結婚～結婚したいの？したくないの？～② ◆土曜ランチの日
「まかないごはん」 ◆やきいも＆秋色制作   </v>
      </c>
      <c r="C5" t="s">
        <v>1117</v>
      </c>
      <c r="D5" t="s">
        <v>1142</v>
      </c>
      <c r="E5" t="s">
        <v>1148</v>
      </c>
      <c r="F5" t="s">
        <v>1160</v>
      </c>
      <c r="G5" t="s">
        <v>1201</v>
      </c>
      <c r="H5" t="s">
        <v>1330</v>
      </c>
    </row>
    <row r="6" spans="1:11" ht="39.950000000000003" customHeight="1">
      <c r="A6" s="4">
        <v>43044</v>
      </c>
      <c r="B6" s="47" t="str">
        <f t="shared" si="0"/>
        <v xml:space="preserve">◆中学生と作家の交流事業
「見つけよう！新しい本の世界を
　～はやみねかおるさん講演会～」 ◇名作鑑賞会　「朗読サロン」 ▼国保健康講座 ▽市民体育大会空手道競技     </v>
      </c>
      <c r="C6" t="s">
        <v>1278</v>
      </c>
      <c r="D6" t="s">
        <v>1168</v>
      </c>
      <c r="E6" t="s">
        <v>1175</v>
      </c>
      <c r="F6" t="s">
        <v>1118</v>
      </c>
    </row>
    <row r="7" spans="1:11" ht="39.950000000000003" customHeight="1">
      <c r="A7" s="4">
        <v>43045</v>
      </c>
      <c r="B7" s="11" t="str">
        <f t="shared" si="0"/>
        <v xml:space="preserve">▼プレママ（妊婦）＆乳幼児健康相談 ◆乳幼児健康相談       </v>
      </c>
      <c r="C7" t="s">
        <v>1176</v>
      </c>
      <c r="D7" t="s">
        <v>1191</v>
      </c>
    </row>
    <row r="8" spans="1:11" ht="39.950000000000003" customHeight="1">
      <c r="A8" s="4">
        <v>43046</v>
      </c>
      <c r="B8" s="47" t="str">
        <f t="shared" si="0"/>
        <v xml:space="preserve">◆プレイルーム ◆移動児童館
【ドリーム号がやってきた】 ◆アスレチックルーム      </v>
      </c>
      <c r="C8" s="16" t="s">
        <v>1214</v>
      </c>
      <c r="D8" t="s">
        <v>1244</v>
      </c>
      <c r="E8" t="s">
        <v>1263</v>
      </c>
    </row>
    <row r="9" spans="1:11" ht="39.950000000000003" customHeight="1">
      <c r="A9" s="4">
        <v>43047</v>
      </c>
      <c r="B9" s="11" t="str">
        <f t="shared" si="0"/>
        <v xml:space="preserve">○成年後見制度説明会（相談会） ◆すくすくクラブ ◆移動児童館「百草こども村」 ◆乳幼児自由参加ひろば「きらきら」 ◆プレイルーム
【ボールプールの日】 ◆おはなし会   </v>
      </c>
      <c r="C9" s="12" t="s">
        <v>1125</v>
      </c>
      <c r="D9" t="s">
        <v>1186</v>
      </c>
      <c r="E9" s="7" t="s">
        <v>1216</v>
      </c>
      <c r="F9" t="s">
        <v>1230</v>
      </c>
      <c r="G9" t="s">
        <v>1238</v>
      </c>
      <c r="H9" t="s">
        <v>1275</v>
      </c>
    </row>
    <row r="10" spans="1:11" ht="39.950000000000003" customHeight="1">
      <c r="A10" s="4">
        <v>43048</v>
      </c>
      <c r="B10" s="11" t="str">
        <f t="shared" si="0"/>
        <v xml:space="preserve">▼ママパパクラス
栄養コース ◆つくろう! ◆おさがりバトンタッチ ◆おはなし会 ◆ひよこタイム    </v>
      </c>
      <c r="C10" s="18" t="s">
        <v>1181</v>
      </c>
      <c r="D10" t="s">
        <v>1202</v>
      </c>
      <c r="E10" t="s">
        <v>1248</v>
      </c>
      <c r="F10" t="s">
        <v>1275</v>
      </c>
      <c r="G10" t="s">
        <v>1276</v>
      </c>
    </row>
    <row r="11" spans="1:11" ht="39.950000000000003" customHeight="1">
      <c r="A11" s="4">
        <v>43049</v>
      </c>
      <c r="B11" s="11" t="str">
        <f t="shared" si="0"/>
        <v>■公民館映画会11月 ○女性防災リーダー育成講座 ▼離乳食教室「ステップ２」 ◆移動ママも癒されタイム ◆わらべうた ◆よこちゃんとあそぼう ◆おさがりバトンタッチ ◆乳幼児自由参加ひろば「ぴよっこの日」 ◆保護者向け「読み聞かせに向く絵本の紹介」</v>
      </c>
      <c r="C11" t="s">
        <v>1104</v>
      </c>
      <c r="D11" t="s">
        <v>1129</v>
      </c>
      <c r="E11" t="s">
        <v>1179</v>
      </c>
      <c r="F11" t="s">
        <v>1184</v>
      </c>
      <c r="G11" t="s">
        <v>1210</v>
      </c>
      <c r="H11" t="s">
        <v>1223</v>
      </c>
      <c r="I11" t="s">
        <v>1248</v>
      </c>
      <c r="J11" t="s">
        <v>1272</v>
      </c>
      <c r="K11" t="s">
        <v>1277</v>
      </c>
    </row>
    <row r="12" spans="1:11" ht="39.950000000000003" customHeight="1">
      <c r="A12" s="4">
        <v>43050</v>
      </c>
      <c r="B12" s="11" t="str">
        <f t="shared" si="0"/>
        <v xml:space="preserve">◇「婚活」の誕生から10年～新しい結婚観のススメ～ ◇程久保うたごえパーク ◆どんぐりまつり ◆つくろう「ステンドグラス」 ◆おさがりバトンタッチ    </v>
      </c>
      <c r="C12" t="s">
        <v>1153</v>
      </c>
      <c r="D12" t="s">
        <v>1167</v>
      </c>
      <c r="E12" t="s">
        <v>1224</v>
      </c>
      <c r="F12" t="s">
        <v>1225</v>
      </c>
      <c r="G12" t="s">
        <v>1248</v>
      </c>
    </row>
    <row r="13" spans="1:11" ht="39.950000000000003" customHeight="1">
      <c r="A13" s="4">
        <v>43051</v>
      </c>
      <c r="B13" s="11" t="str">
        <f t="shared" si="0"/>
        <v xml:space="preserve">▽親子でニュースポーツ体験会        </v>
      </c>
      <c r="C13" t="s">
        <v>1119</v>
      </c>
    </row>
    <row r="14" spans="1:11" ht="39.950000000000003" customHeight="1">
      <c r="A14" s="4">
        <v>43052</v>
      </c>
      <c r="B14" s="11" t="str">
        <f t="shared" si="0"/>
        <v xml:space="preserve">        </v>
      </c>
    </row>
    <row r="15" spans="1:11" ht="39.950000000000003" customHeight="1">
      <c r="A15" s="4">
        <v>43053</v>
      </c>
      <c r="B15" s="11" t="str">
        <f t="shared" si="0"/>
        <v xml:space="preserve">◆こあら広場
（12月はクリスマススペシャル） ◆すくすくクラブ ◆移動こあらひろば ◆すくすくクラブ ◆手作り絵本講習会    </v>
      </c>
      <c r="C15" t="s">
        <v>1185</v>
      </c>
      <c r="D15" t="s">
        <v>1186</v>
      </c>
      <c r="E15" s="1" t="s">
        <v>1217</v>
      </c>
      <c r="F15" t="s">
        <v>1186</v>
      </c>
      <c r="G15" t="s">
        <v>1226</v>
      </c>
    </row>
    <row r="16" spans="1:11" ht="39.950000000000003" customHeight="1">
      <c r="A16" s="4">
        <v>43054</v>
      </c>
      <c r="B16" s="86" t="str">
        <f t="shared" si="0"/>
        <v xml:space="preserve">◆おはなし会 ◆移動児童館　みんなであそぼう
ＩＮ七ツ塚ファーマーズ ◆卓球大会 ◆移動児童館
【おひさまタイム】 ◆移動児童館
【ドリーム号がやってきた】 ▼離乳食教室「ステップ３」   </v>
      </c>
      <c r="C16" t="s">
        <v>1275</v>
      </c>
      <c r="D16" t="s">
        <v>1197</v>
      </c>
      <c r="E16" t="s">
        <v>1234</v>
      </c>
      <c r="F16" s="7" t="s">
        <v>1280</v>
      </c>
      <c r="G16" s="7" t="s">
        <v>1281</v>
      </c>
      <c r="H16" s="6" t="s">
        <v>1180</v>
      </c>
      <c r="I16" s="6"/>
    </row>
    <row r="17" spans="1:12" ht="39.950000000000003" customHeight="1">
      <c r="A17" s="4">
        <v>43055</v>
      </c>
      <c r="B17" s="11" t="str">
        <f t="shared" si="0"/>
        <v xml:space="preserve">◆すくすくクラブ ◆おはなし会 ◆おはなし会 ◆ひよこタイム     </v>
      </c>
      <c r="C17" t="s">
        <v>1186</v>
      </c>
      <c r="D17" t="s">
        <v>1275</v>
      </c>
      <c r="E17" t="s">
        <v>1275</v>
      </c>
      <c r="F17" t="s">
        <v>1276</v>
      </c>
    </row>
    <row r="18" spans="1:12" ht="39.950000000000003" customHeight="1">
      <c r="A18" s="126" t="str">
        <f t="shared" ref="A18:A19" si="1">(C18&amp;" "&amp;D18&amp;" "&amp;E18&amp;" "&amp;F18&amp;" "&amp;G18&amp;" "&amp;H18&amp;" "&amp;I18&amp;" "&amp;J18&amp;" "&amp;K18)</f>
        <v xml:space="preserve">11月9日～　
　11月21日　 ○DV防止・啓発パネル展       </v>
      </c>
      <c r="B18" s="127"/>
      <c r="C18" s="84" t="s">
        <v>493</v>
      </c>
      <c r="D18" t="s">
        <v>1130</v>
      </c>
    </row>
    <row r="19" spans="1:12" ht="39.950000000000003" customHeight="1">
      <c r="A19" s="126" t="str">
        <f t="shared" si="1"/>
        <v xml:space="preserve">        </v>
      </c>
      <c r="B19" s="127"/>
      <c r="C19" s="7"/>
    </row>
    <row r="20" spans="1:12" ht="39.950000000000003" customHeight="1">
      <c r="A20" s="128" t="str">
        <f>A1</f>
        <v>11月</v>
      </c>
      <c r="B20" s="128"/>
    </row>
    <row r="21" spans="1:12" ht="39.950000000000003" customHeight="1">
      <c r="A21" s="4">
        <v>43056</v>
      </c>
      <c r="B21" s="86" t="str">
        <f t="shared" ref="B21:B34" si="2">(C21&amp;" "&amp;D21&amp;" "&amp;E21&amp;" "&amp;F21&amp;" "&amp;G21&amp;" "&amp;H21&amp;" "&amp;I21&amp;" "&amp;J21&amp;" "&amp;K21)</f>
        <v>◆プレイルーム
【アスレチックの日】 ○女性防災リーダー育成講座 ◇はじまりの読書会2017　第3回（全6回） ◇ぱそこんくらぶin高幡台分室 ▼40代から始めよう！
ロコモ予防教室 ◆ちくちくセラピー ◆移動こあらひろば ◆おさがりフェス！ ■平和祈念日野市戦没者追悼式</v>
      </c>
      <c r="C21" t="s">
        <v>1239</v>
      </c>
      <c r="D21" t="s">
        <v>1129</v>
      </c>
      <c r="E21" t="s">
        <v>1144</v>
      </c>
      <c r="F21" t="s">
        <v>1163</v>
      </c>
      <c r="G21" t="s">
        <v>1182</v>
      </c>
      <c r="H21" t="s">
        <v>1192</v>
      </c>
      <c r="I21" t="s">
        <v>1217</v>
      </c>
      <c r="J21" t="s">
        <v>1259</v>
      </c>
      <c r="K21" t="s">
        <v>1092</v>
      </c>
    </row>
    <row r="22" spans="1:12" ht="39.950000000000003" customHeight="1">
      <c r="A22" s="4">
        <v>43057</v>
      </c>
      <c r="B22" s="11" t="str">
        <f t="shared" si="2"/>
        <v xml:space="preserve">◇大人の理科室　テクノ　③　ヒューマンアシストロボの将来 ◇宇宙のお話・親子で楽しむうちゅうのおはなし① ◆パパとあそぼう      </v>
      </c>
      <c r="C22" t="s">
        <v>1152</v>
      </c>
      <c r="D22" t="s">
        <v>1166</v>
      </c>
      <c r="E22" t="s">
        <v>1206</v>
      </c>
    </row>
    <row r="23" spans="1:12" ht="39.950000000000003" customHeight="1">
      <c r="A23" s="4">
        <v>43058</v>
      </c>
      <c r="B23" s="11" t="str">
        <f t="shared" si="2"/>
        <v xml:space="preserve">▽ちょこっとウォーキング        </v>
      </c>
      <c r="C23" t="s">
        <v>1113</v>
      </c>
    </row>
    <row r="24" spans="1:12" ht="39.950000000000003" customHeight="1">
      <c r="A24" s="4">
        <v>43059</v>
      </c>
      <c r="B24" s="11" t="str">
        <f t="shared" si="2"/>
        <v xml:space="preserve">◆ぷちすくすくクラブ        </v>
      </c>
      <c r="C24" t="s">
        <v>1187</v>
      </c>
      <c r="F24" s="1"/>
    </row>
    <row r="25" spans="1:12" ht="39.950000000000003" customHeight="1">
      <c r="A25" s="4">
        <v>43060</v>
      </c>
      <c r="B25" s="11" t="str">
        <f t="shared" si="2"/>
        <v xml:space="preserve">▼離乳食教室「ステップ１」        </v>
      </c>
      <c r="C25" t="s">
        <v>1178</v>
      </c>
      <c r="E25" s="1"/>
    </row>
    <row r="26" spans="1:12" ht="39.950000000000003" customHeight="1">
      <c r="A26" s="4">
        <v>43061</v>
      </c>
      <c r="B26" s="11" t="str">
        <f t="shared" si="2"/>
        <v xml:space="preserve">■第12回たかはたもみじ灯路 ◇日野市老人クラブ連合会
童謡・唱歌を歌おう会 ▼離乳食教室「ステップ２」 ◆くいしんぼうクラブ ◆おやつづくり ◆よちよちクラブ ◆身長体重の日 ◆おはなし会 </v>
      </c>
      <c r="C26" t="s">
        <v>1096</v>
      </c>
      <c r="D26" t="s">
        <v>1329</v>
      </c>
      <c r="E26" t="s">
        <v>1179</v>
      </c>
      <c r="F26" s="1" t="s">
        <v>1188</v>
      </c>
      <c r="G26" t="s">
        <v>1203</v>
      </c>
      <c r="H26" t="s">
        <v>1240</v>
      </c>
      <c r="I26" t="s">
        <v>1264</v>
      </c>
      <c r="J26" t="s">
        <v>1275</v>
      </c>
    </row>
    <row r="27" spans="1:12" ht="39.950000000000003" customHeight="1">
      <c r="A27" s="4">
        <v>43062</v>
      </c>
      <c r="B27" s="11" t="str">
        <f t="shared" si="2"/>
        <v xml:space="preserve">■第12回たかはたもみじ灯路 ■見学会「ＪＲ日野駅直下、日野煉瓦造の山下堀アーチコルベルトに潜る！」       </v>
      </c>
      <c r="C27" t="s">
        <v>1096</v>
      </c>
      <c r="D27" t="s">
        <v>1100</v>
      </c>
    </row>
    <row r="28" spans="1:12" ht="39.950000000000003" customHeight="1">
      <c r="A28" s="4">
        <v>43063</v>
      </c>
      <c r="B28" s="11" t="str">
        <f t="shared" si="2"/>
        <v>○女性防災リーダー育成講座 ◇月に一度は郷土鍋② ▼プレママ（妊婦）＆乳幼児健康相談 ◆ママ講座 ◆移動えほんの会 ◆こあらひろば ◆手作り絵本講習会 ◆乳幼児自由参加ひろば「きらきら」 ◆おはなし会</v>
      </c>
      <c r="C28" t="s">
        <v>1129</v>
      </c>
      <c r="D28" t="s">
        <v>1161</v>
      </c>
      <c r="E28" t="s">
        <v>1176</v>
      </c>
      <c r="F28" t="s">
        <v>1207</v>
      </c>
      <c r="G28" t="s">
        <v>1212</v>
      </c>
      <c r="H28" t="s">
        <v>1219</v>
      </c>
      <c r="I28" t="s">
        <v>1226</v>
      </c>
      <c r="J28" t="s">
        <v>1230</v>
      </c>
      <c r="K28" t="s">
        <v>1275</v>
      </c>
      <c r="L28" t="s">
        <v>1275</v>
      </c>
    </row>
    <row r="29" spans="1:12" ht="39.950000000000003" customHeight="1">
      <c r="A29" s="4">
        <v>43064</v>
      </c>
      <c r="B29" s="11" t="str">
        <f t="shared" si="2"/>
        <v xml:space="preserve">■バス利用見学会「グルッと日野用水ひとまわり！」 ○成年後見制度説明会（相談会） ○自然観察会 ◇ひの市民大学大学連携コース「論語入門」② ◇宇宙のお話・親子で楽しむうちゅうのおはなし② ◆土曜ランチスペシャル ◆あきなかだ  </v>
      </c>
      <c r="C29" t="s">
        <v>1101</v>
      </c>
      <c r="D29" t="s">
        <v>1125</v>
      </c>
      <c r="E29" t="s">
        <v>1135</v>
      </c>
      <c r="F29" t="s">
        <v>1155</v>
      </c>
      <c r="G29" t="s">
        <v>1295</v>
      </c>
      <c r="H29" t="s">
        <v>1204</v>
      </c>
      <c r="I29" t="s">
        <v>1256</v>
      </c>
    </row>
    <row r="30" spans="1:12" ht="39.950000000000003" customHeight="1">
      <c r="A30" s="4">
        <v>43065</v>
      </c>
      <c r="B30" s="11" t="str">
        <f t="shared" si="2"/>
        <v xml:space="preserve">▽市民体育大会バレーボール競技 ▽ポールウォーキング体験教室 ▽市民体育大会バドミントン競技 ○ひの市民活動支援センターまつり     </v>
      </c>
      <c r="C30" t="s">
        <v>1120</v>
      </c>
      <c r="D30" t="s">
        <v>1121</v>
      </c>
      <c r="E30" t="s">
        <v>1122</v>
      </c>
      <c r="F30" t="s">
        <v>1134</v>
      </c>
    </row>
    <row r="31" spans="1:12" ht="39.950000000000003" customHeight="1">
      <c r="A31" s="4">
        <v>43066</v>
      </c>
      <c r="B31" s="11" t="str">
        <f t="shared" si="2"/>
        <v xml:space="preserve">        </v>
      </c>
    </row>
    <row r="32" spans="1:12" ht="39.950000000000003" customHeight="1">
      <c r="A32" s="4">
        <v>43067</v>
      </c>
      <c r="B32" s="11" t="str">
        <f t="shared" si="2"/>
        <v xml:space="preserve">▼成人歯科予防教室 ◆手型カレンダーをつくろう       </v>
      </c>
      <c r="C32" t="s">
        <v>1177</v>
      </c>
      <c r="D32" s="2" t="s">
        <v>1267</v>
      </c>
    </row>
    <row r="33" spans="1:6" ht="39.950000000000003" customHeight="1">
      <c r="A33" s="4">
        <v>43068</v>
      </c>
      <c r="B33" s="11" t="str">
        <f t="shared" si="2"/>
        <v xml:space="preserve">○DV被害者支援のための講演会 ◆おしゃべりタイム ◆リトミックであそぼう ◆おやつづくり     </v>
      </c>
      <c r="C33" t="s">
        <v>1128</v>
      </c>
      <c r="D33" s="7" t="s">
        <v>1252</v>
      </c>
      <c r="E33" t="s">
        <v>1265</v>
      </c>
      <c r="F33" t="s">
        <v>1203</v>
      </c>
    </row>
    <row r="34" spans="1:6" ht="39.950000000000003" customHeight="1">
      <c r="A34" s="4">
        <v>43069</v>
      </c>
      <c r="B34" s="86" t="str">
        <f t="shared" si="2"/>
        <v xml:space="preserve">◆移動児童館
みんなであそぼうＩＮ日野宮 ◆移動児童館
【ドリーム号がやってきた】 ◆幼児の日・ぴよっこの日
合同消防署見学      </v>
      </c>
      <c r="C34" s="7" t="s">
        <v>1205</v>
      </c>
      <c r="D34" s="12" t="s">
        <v>1244</v>
      </c>
      <c r="E34" t="s">
        <v>1273</v>
      </c>
    </row>
    <row r="35" spans="1:6" ht="39.950000000000003" customHeight="1">
      <c r="A35" s="126" t="str">
        <f t="shared" ref="A35" si="3">(C35&amp;" "&amp;D35&amp;" "&amp;E35&amp;" "&amp;F35&amp;" "&amp;G35&amp;" "&amp;H35&amp;" "&amp;I35&amp;" "&amp;J35&amp;" "&amp;K35)</f>
        <v xml:space="preserve">11月30日
　～12月10日　 ○性的マイノリティ理解促進パネル展       </v>
      </c>
      <c r="B35" s="127"/>
      <c r="C35" s="7" t="s">
        <v>497</v>
      </c>
      <c r="D35" s="7" t="s">
        <v>1131</v>
      </c>
    </row>
    <row r="36" spans="1:6" ht="39.950000000000003" customHeight="1">
      <c r="A36" s="126" t="str">
        <f t="shared" ref="A36" si="4">(C36&amp;" "&amp;D36&amp;" "&amp;E36&amp;" "&amp;F36&amp;" "&amp;G36&amp;" "&amp;H36&amp;" "&amp;I36&amp;" "&amp;J36&amp;" "&amp;K36)</f>
        <v xml:space="preserve">        </v>
      </c>
      <c r="B36" s="127"/>
    </row>
    <row r="37" spans="1:6" ht="39.950000000000003" customHeight="1">
      <c r="A37" s="126" t="str">
        <f t="shared" ref="A37" si="5">(C37&amp;" "&amp;D37&amp;" "&amp;E37&amp;" "&amp;F37&amp;" "&amp;G37&amp;" "&amp;H37&amp;" "&amp;I37&amp;" "&amp;J37&amp;" "&amp;K37)</f>
        <v xml:space="preserve">        </v>
      </c>
      <c r="B37" s="127"/>
    </row>
    <row r="38" spans="1:6" ht="39.950000000000003" customHeight="1">
      <c r="A38" s="126" t="str">
        <f t="shared" ref="A38" si="6">(C38&amp;" "&amp;D38&amp;" "&amp;E38&amp;" "&amp;F38&amp;" "&amp;G38&amp;" "&amp;H38&amp;" "&amp;I38&amp;" "&amp;J38&amp;" "&amp;K38)</f>
        <v xml:space="preserve">        </v>
      </c>
      <c r="B38" s="127"/>
      <c r="C38" s="15"/>
      <c r="D38" s="1"/>
      <c r="E38" s="1"/>
    </row>
    <row r="39" spans="1:6" ht="39.950000000000003" customHeight="1">
      <c r="A39" s="126" t="str">
        <f t="shared" ref="A39" si="7">(C39&amp;" "&amp;D39&amp;" "&amp;E39&amp;" "&amp;F39&amp;" "&amp;G39&amp;" "&amp;H39&amp;" "&amp;I39&amp;" "&amp;J39&amp;" "&amp;K39)</f>
        <v xml:space="preserve">        </v>
      </c>
      <c r="B39" s="127"/>
    </row>
  </sheetData>
  <mergeCells count="9">
    <mergeCell ref="A39:B39"/>
    <mergeCell ref="A1:B1"/>
    <mergeCell ref="A20:B20"/>
    <mergeCell ref="A36:B36"/>
    <mergeCell ref="A37:B37"/>
    <mergeCell ref="A38:B38"/>
    <mergeCell ref="A18:B18"/>
    <mergeCell ref="A19:B19"/>
    <mergeCell ref="A35:B35"/>
  </mergeCells>
  <phoneticPr fontId="1"/>
  <dataValidations count="2">
    <dataValidation allowBlank="1" showErrorMessage="1" promptTitle="分類表" prompt="1　記念行事・フェスタ・イベント_x000a_2　スポーツ_x000a_3　生活・環境_x000a_4　趣味・教養_x000a_5　健康_x000a_6　子ども・保護者向け" sqref="H16:I16 D32 D34 C8:C10"/>
    <dataValidation allowBlank="1" showErrorMessage="1" sqref="E25 F26 E15 F24 C38:E38"/>
  </dataValidations>
  <pageMargins left="0.70866141732283472" right="0.70866141732283472" top="0.74803149606299213" bottom="0.74803149606299213" header="0.31496062992125984" footer="0.31496062992125984"/>
  <pageSetup paperSize="9" scale="92" firstPageNumber="42" orientation="portrait" useFirstPageNumber="1" r:id="rId1"/>
  <headerFooter>
    <oddHeader>&amp;C■記念行事・フェスタ・イベント　▽スポーツ　○生活・環境　◇趣味・教養　▼健康　◆子ども・保護者向け</oddHeader>
    <oddFooter>&amp;C&amp;"-,太字"&amp;18&amp;P</oddFooter>
  </headerFooter>
  <rowBreaks count="1" manualBreakCount="1">
    <brk id="19"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N38"/>
  <sheetViews>
    <sheetView view="pageBreakPreview" topLeftCell="A16" zoomScale="60" zoomScaleNormal="80" workbookViewId="0">
      <selection activeCell="G29" sqref="G29"/>
    </sheetView>
  </sheetViews>
  <sheetFormatPr defaultRowHeight="39.950000000000003" customHeight="1"/>
  <cols>
    <col min="1" max="1" width="8.75" style="3" customWidth="1"/>
    <col min="2" max="2" width="88" style="12" customWidth="1"/>
  </cols>
  <sheetData>
    <row r="1" spans="1:10" ht="39.950000000000003" customHeight="1">
      <c r="A1" s="128" t="s">
        <v>1090</v>
      </c>
      <c r="B1" s="128"/>
    </row>
    <row r="2" spans="1:10" ht="39.950000000000003" customHeight="1">
      <c r="A2" s="4">
        <v>43070</v>
      </c>
      <c r="B2" s="11" t="str">
        <f>(C2&amp;" "&amp;D2&amp;" "&amp;E2&amp;" "&amp;F2&amp;" "&amp;G2&amp;" "&amp;H2&amp;" "&amp;I2&amp;" "&amp;J2&amp;" "&amp;K2)</f>
        <v xml:space="preserve">◆わらべうた ◆プレイルーム
【ボールプールの日】 ◆お話パチパチの会 ◆かざろう！     </v>
      </c>
      <c r="C2" t="s">
        <v>1210</v>
      </c>
      <c r="D2" t="s">
        <v>1238</v>
      </c>
      <c r="E2" t="s">
        <v>1242</v>
      </c>
      <c r="F2" t="s">
        <v>1260</v>
      </c>
    </row>
    <row r="3" spans="1:10" ht="39.950000000000003" customHeight="1">
      <c r="A3" s="4">
        <v>43071</v>
      </c>
      <c r="B3" s="11" t="str">
        <f>(C3&amp;" "&amp;D3&amp;" "&amp;E3&amp;" "&amp;F3&amp;" "&amp;G3&amp;" "&amp;H3&amp;" "&amp;I3&amp;" "&amp;J3&amp;" "&amp;K3)</f>
        <v xml:space="preserve">■障害者就業支援フェスタin多摩平の森 ▽市民体育大会ロードレース競技 ◇スタジオ(音楽室)開放 ◇ぱそこんくらぶin高幡台分室 ◇ＬＧＢＴ入門講座～自分らしく生きられる社会へ① ◇ＬＧＢＴ入門講座～自分らしく生きられる社会へ② ◆おもちつき ◆みんなのたまり場
（平山中地区青少年育成会共催） </v>
      </c>
      <c r="C3" t="s">
        <v>1097</v>
      </c>
      <c r="D3" t="s">
        <v>1123</v>
      </c>
      <c r="E3" t="s">
        <v>1142</v>
      </c>
      <c r="F3" t="s">
        <v>1163</v>
      </c>
      <c r="G3" t="s">
        <v>1169</v>
      </c>
      <c r="H3" t="s">
        <v>1170</v>
      </c>
      <c r="I3" t="s">
        <v>1193</v>
      </c>
      <c r="J3" t="s">
        <v>1249</v>
      </c>
    </row>
    <row r="4" spans="1:10" ht="39.950000000000003" customHeight="1">
      <c r="A4" s="4">
        <v>43072</v>
      </c>
      <c r="B4" s="11" t="str">
        <f t="shared" ref="B4:B16" si="0">(C4&amp;" "&amp;D4&amp;" "&amp;E4&amp;" "&amp;F4&amp;" "&amp;G4&amp;" "&amp;H4&amp;" "&amp;I4&amp;" "&amp;J4&amp;" "&amp;K4)</f>
        <v xml:space="preserve">■障害者週間イベント「いっしょに」 ▽市民体育大会少林寺拳法競技       </v>
      </c>
      <c r="C4" t="s">
        <v>1098</v>
      </c>
      <c r="D4" t="s">
        <v>1124</v>
      </c>
    </row>
    <row r="5" spans="1:10" ht="39.950000000000003" customHeight="1">
      <c r="A5" s="4">
        <v>43073</v>
      </c>
      <c r="B5" s="11" t="str">
        <f t="shared" si="0"/>
        <v xml:space="preserve">▼プレママ（妊婦）＆乳幼児健康相談 ◆すくすくクラブ       </v>
      </c>
      <c r="C5" t="s">
        <v>1176</v>
      </c>
      <c r="D5" t="s">
        <v>1186</v>
      </c>
    </row>
    <row r="6" spans="1:10" ht="39.950000000000003" customHeight="1">
      <c r="A6" s="4">
        <v>43074</v>
      </c>
      <c r="B6" s="11" t="str">
        <f t="shared" si="0"/>
        <v xml:space="preserve">▼離乳食教室「ステップ１」 ◆こあら広場
（12月はクリスマススペシャル） ◆プレイルーム ◆わくわくひろば（移動児童館） ◆アスレチックルーム    </v>
      </c>
      <c r="C6" s="2" t="s">
        <v>1178</v>
      </c>
      <c r="D6" t="s">
        <v>1185</v>
      </c>
      <c r="E6" t="s">
        <v>1214</v>
      </c>
      <c r="F6" t="s">
        <v>1257</v>
      </c>
      <c r="G6" t="s">
        <v>1263</v>
      </c>
    </row>
    <row r="7" spans="1:10" ht="39.950000000000003" customHeight="1">
      <c r="A7" s="4">
        <v>43075</v>
      </c>
      <c r="B7" s="11" t="str">
        <f t="shared" si="0"/>
        <v xml:space="preserve">▼離乳食教室「ステップ２」 ◆自由参加
クリスマス会 ◆つくろう! ◆移動児童館「百草こども村」 ◆「おひさまクリスマス会」 ◆すくすくクラブ ◆おはなし会 ◆おはなし会 </v>
      </c>
      <c r="C7" s="2" t="s">
        <v>1179</v>
      </c>
      <c r="D7" t="s">
        <v>1208</v>
      </c>
      <c r="E7" t="s">
        <v>1202</v>
      </c>
      <c r="F7" t="s">
        <v>1216</v>
      </c>
      <c r="G7" t="s">
        <v>1241</v>
      </c>
      <c r="H7" t="s">
        <v>1186</v>
      </c>
      <c r="I7" t="s">
        <v>1275</v>
      </c>
      <c r="J7" t="s">
        <v>1275</v>
      </c>
    </row>
    <row r="8" spans="1:10" ht="39.950000000000003" customHeight="1">
      <c r="A8" s="4">
        <v>43076</v>
      </c>
      <c r="B8" s="11" t="str">
        <f t="shared" si="0"/>
        <v xml:space="preserve">▼離乳食教室「ステップ３」        </v>
      </c>
      <c r="C8" t="s">
        <v>1180</v>
      </c>
    </row>
    <row r="9" spans="1:10" ht="39.950000000000003" customHeight="1">
      <c r="A9" s="4">
        <v>43077</v>
      </c>
      <c r="B9" s="11" t="str">
        <f t="shared" si="0"/>
        <v xml:space="preserve">▼プレママ（妊婦）＆乳幼児健康相談 ◆えほんの会 ◆mama  time　～りラックス～ ◆ぴよっこの日クリスマス会     </v>
      </c>
      <c r="C9" t="s">
        <v>1176</v>
      </c>
      <c r="D9" t="s">
        <v>1211</v>
      </c>
      <c r="E9" t="s">
        <v>1245</v>
      </c>
      <c r="F9" t="s">
        <v>1274</v>
      </c>
    </row>
    <row r="10" spans="1:10" ht="39.950000000000003" customHeight="1">
      <c r="A10" s="4">
        <v>43078</v>
      </c>
      <c r="B10" s="47" t="str">
        <f t="shared" si="0"/>
        <v xml:space="preserve">▽市民体育大会バドミントン競技 ◇たきび祭　前夜祭「たきびの詩人巽聖歌　朗読と歌の集い」 ◇飛火野ジャズフェスタ ◆おもちつき大会     </v>
      </c>
      <c r="C10" t="s">
        <v>1122</v>
      </c>
      <c r="D10" t="s">
        <v>1146</v>
      </c>
      <c r="E10" t="s">
        <v>1173</v>
      </c>
      <c r="F10" t="s">
        <v>1235</v>
      </c>
    </row>
    <row r="11" spans="1:10" ht="39.950000000000003" customHeight="1">
      <c r="A11" s="4">
        <v>43079</v>
      </c>
      <c r="B11" s="11" t="str">
        <f t="shared" si="0"/>
        <v xml:space="preserve">◆家庭教育学級講演会        </v>
      </c>
      <c r="C11" s="7" t="s">
        <v>1253</v>
      </c>
    </row>
    <row r="12" spans="1:10" ht="39.950000000000003" customHeight="1">
      <c r="A12" s="4">
        <v>43080</v>
      </c>
      <c r="B12" s="11" t="str">
        <f t="shared" si="0"/>
        <v xml:space="preserve">        </v>
      </c>
    </row>
    <row r="13" spans="1:10" ht="39.950000000000003" customHeight="1">
      <c r="A13" s="4">
        <v>43081</v>
      </c>
      <c r="B13" s="11" t="str">
        <f t="shared" si="0"/>
        <v xml:space="preserve">◆ママも癒されタイム ◆おはなし会       </v>
      </c>
      <c r="C13" t="s">
        <v>1183</v>
      </c>
      <c r="D13" t="s">
        <v>1275</v>
      </c>
    </row>
    <row r="14" spans="1:10" ht="39.950000000000003" customHeight="1">
      <c r="A14" s="4">
        <v>43082</v>
      </c>
      <c r="B14" s="11" t="str">
        <f t="shared" si="0"/>
        <v xml:space="preserve">◆ＦＵＮＦＵＮ工作 ◆移動児童館　みんなであそぼう
ＩＮ七ツ塚ファーマーズ ◆よちよちクラブ ◆おしゃべりタイム ◆わくわくクリスマス会 ◆おはなし会   </v>
      </c>
      <c r="C14" t="s">
        <v>1195</v>
      </c>
      <c r="D14" t="s">
        <v>1197</v>
      </c>
      <c r="E14" t="s">
        <v>1240</v>
      </c>
      <c r="F14" t="s">
        <v>1252</v>
      </c>
      <c r="G14" t="s">
        <v>1261</v>
      </c>
      <c r="H14" t="s">
        <v>1275</v>
      </c>
    </row>
    <row r="15" spans="1:10" ht="39.950000000000003" customHeight="1">
      <c r="A15" s="4">
        <v>43083</v>
      </c>
      <c r="B15" s="11" t="str">
        <f t="shared" si="0"/>
        <v xml:space="preserve">▼ママパパクラス
栄養コース ◆おもちゃ病院 ◆幼児の日＆こあらひろば合同クリスマス会 ◆すくすくクラブ ◆おはなし会 ◆ひよこタイム   </v>
      </c>
      <c r="C15" t="s">
        <v>1181</v>
      </c>
      <c r="D15" t="s">
        <v>1196</v>
      </c>
      <c r="E15" t="s">
        <v>1228</v>
      </c>
      <c r="F15" t="s">
        <v>1186</v>
      </c>
      <c r="G15" t="s">
        <v>1275</v>
      </c>
      <c r="H15" t="s">
        <v>1276</v>
      </c>
    </row>
    <row r="16" spans="1:10" ht="39.950000000000003" customHeight="1">
      <c r="A16" s="4">
        <v>43084</v>
      </c>
      <c r="B16" s="11" t="str">
        <f t="shared" si="0"/>
        <v xml:space="preserve">◇ぱそこんくらぶin高幡台分室 ◇アーカイブス＆名曲サロン10 ◆すくすくクラブ      </v>
      </c>
      <c r="C16" t="s">
        <v>1163</v>
      </c>
      <c r="D16" t="s">
        <v>1174</v>
      </c>
      <c r="E16" t="s">
        <v>1186</v>
      </c>
    </row>
    <row r="17" spans="1:14" ht="39.950000000000003" customHeight="1">
      <c r="A17" s="4">
        <v>43085</v>
      </c>
      <c r="B17" s="86" t="str">
        <f>(C17&amp;" "&amp;D17&amp;" "&amp;E17&amp;" "&amp;F17&amp;" "&amp;G17&amp;" "&amp;H17&amp;" "&amp;I17&amp;" "&amp;J17&amp;" "&amp;K17&amp;" "&amp;L17)</f>
        <v>○父親学級 ○楽しもう！レクリエーション ○「市民によるコミュニティ再生を考える！」勉強会
「人とご縁を育む“場”づくり」
 ◇ひの市民大学大学連携コース「論語入門」③ ◇アーカイブス＆名曲サロン10 ◆ホーライズ　クリスマスコンサート ◆もちつき ◆どんぐりクリスマス会 ◆一輪車教室 ◆もちつき</v>
      </c>
      <c r="C17" t="s">
        <v>1132</v>
      </c>
      <c r="D17" t="s">
        <v>1133</v>
      </c>
      <c r="E17" s="7" t="s">
        <v>1298</v>
      </c>
      <c r="F17" t="s">
        <v>1156</v>
      </c>
      <c r="G17" t="s">
        <v>1174</v>
      </c>
      <c r="H17" t="s">
        <v>1194</v>
      </c>
      <c r="I17" t="s">
        <v>1209</v>
      </c>
      <c r="J17" t="s">
        <v>1227</v>
      </c>
      <c r="K17" t="s">
        <v>1236</v>
      </c>
      <c r="L17" t="s">
        <v>1209</v>
      </c>
    </row>
    <row r="18" spans="1:14" ht="39.950000000000003" customHeight="1">
      <c r="A18" s="126" t="str">
        <f t="shared" ref="A18" si="1">(C18&amp;" "&amp;D18&amp;" "&amp;E18&amp;" "&amp;F18&amp;" "&amp;G18&amp;" "&amp;H18&amp;" "&amp;I18&amp;" "&amp;J18&amp;" "&amp;K18)</f>
        <v xml:space="preserve">12月12日～2月18日
　9:30～17:00 ◇特別展「井上源三郎没後150年展（仮称）」       </v>
      </c>
      <c r="B18" s="127"/>
      <c r="C18" s="85" t="s">
        <v>446</v>
      </c>
      <c r="D18" t="s">
        <v>1140</v>
      </c>
    </row>
    <row r="19" spans="1:14" ht="39.950000000000003" customHeight="1">
      <c r="A19" s="126" t="str">
        <f t="shared" ref="A19" si="2">(C19&amp;" "&amp;D19&amp;" "&amp;E19&amp;" "&amp;F19&amp;" "&amp;G19&amp;" "&amp;H19&amp;" "&amp;I19&amp;" "&amp;J19&amp;" "&amp;K19)</f>
        <v xml:space="preserve">12月上～中旬 ◇体験学習会「正月飾りを作ろう！」       </v>
      </c>
      <c r="B19" s="127"/>
      <c r="C19" t="s">
        <v>743</v>
      </c>
      <c r="D19" t="s">
        <v>1145</v>
      </c>
    </row>
    <row r="20" spans="1:14" ht="39.950000000000003" customHeight="1">
      <c r="A20" s="128" t="str">
        <f>A1</f>
        <v>12月</v>
      </c>
      <c r="B20" s="128"/>
    </row>
    <row r="21" spans="1:14" ht="39.950000000000003" customHeight="1">
      <c r="A21" s="4">
        <v>43086</v>
      </c>
      <c r="B21" s="11" t="str">
        <f t="shared" ref="B21:B34" si="3">(C21&amp;" "&amp;D21&amp;" "&amp;E21&amp;" "&amp;F21&amp;" "&amp;G21&amp;" "&amp;H21&amp;" "&amp;I21&amp;" "&amp;J21&amp;" "&amp;K21)</f>
        <v xml:space="preserve">        </v>
      </c>
      <c r="C21" s="1"/>
    </row>
    <row r="22" spans="1:14" ht="39.950000000000003" customHeight="1">
      <c r="A22" s="4">
        <v>43087</v>
      </c>
      <c r="B22" s="11" t="str">
        <f t="shared" si="3"/>
        <v xml:space="preserve">        </v>
      </c>
    </row>
    <row r="23" spans="1:14" ht="39.950000000000003" customHeight="1">
      <c r="A23" s="4">
        <v>43088</v>
      </c>
      <c r="B23" s="11" t="str">
        <f t="shared" si="3"/>
        <v xml:space="preserve">▼離乳食教室「ステップ３」 ◆子育ておしゃべり会 ◆身長体重の日      </v>
      </c>
      <c r="C23" s="17" t="s">
        <v>1180</v>
      </c>
      <c r="D23" t="s">
        <v>1190</v>
      </c>
      <c r="E23" t="s">
        <v>1264</v>
      </c>
    </row>
    <row r="24" spans="1:14" ht="39.950000000000003" customHeight="1">
      <c r="A24" s="4">
        <v>43089</v>
      </c>
      <c r="B24" s="86" t="str">
        <f t="shared" si="3"/>
        <v xml:space="preserve">◆移動児童館
【おひさまタイム】 ◆移動児童館
【ドリーム号がやってきた】 ◆クリスマスクッキング ◆すくすくクラブ ◆おはなし会 ◆移動児童館　わくわくひろば ▼離乳食教室「ステップ２」 ◆くいしんぼうクラブ </v>
      </c>
      <c r="C24" s="7" t="s">
        <v>1282</v>
      </c>
      <c r="D24" s="7" t="s">
        <v>1328</v>
      </c>
      <c r="E24" t="s">
        <v>1229</v>
      </c>
      <c r="F24" t="s">
        <v>1186</v>
      </c>
      <c r="G24" t="s">
        <v>1275</v>
      </c>
      <c r="H24" t="s">
        <v>1233</v>
      </c>
      <c r="I24" t="s">
        <v>1179</v>
      </c>
      <c r="J24" t="s">
        <v>1188</v>
      </c>
      <c r="N24" s="7"/>
    </row>
    <row r="25" spans="1:14" ht="39.950000000000003" customHeight="1">
      <c r="A25" s="4">
        <v>43090</v>
      </c>
      <c r="B25" s="11" t="str">
        <f t="shared" si="3"/>
        <v xml:space="preserve">▼離乳食教室「ステップ１」 ◆乳幼児自由参加ひろば
「幼児の日・きらきら」合同
クリスマス会 ◆お話パチパチの会 ◆おはなし会 ◆ひよこタイム    </v>
      </c>
      <c r="C25" t="s">
        <v>1178</v>
      </c>
      <c r="D25" t="s">
        <v>1231</v>
      </c>
      <c r="E25" t="s">
        <v>1242</v>
      </c>
      <c r="F25" t="s">
        <v>1275</v>
      </c>
      <c r="G25" t="s">
        <v>1276</v>
      </c>
    </row>
    <row r="26" spans="1:14" ht="39.950000000000003" customHeight="1">
      <c r="A26" s="4">
        <v>43091</v>
      </c>
      <c r="B26" s="11" t="str">
        <f>(C26&amp;" "&amp;D26&amp;" "&amp;E26&amp;" "&amp;F26&amp;" "&amp;G26&amp;" "&amp;H26&amp;" "&amp;I26&amp;" "&amp;J26&amp;" "&amp;K26)</f>
        <v xml:space="preserve">◇月に一度は郷土鍋③ ▼プレママ（妊婦）＆乳幼児健康相談 ◆プレイルーム
【アスレチックの日】 ◆おはなし会 ◆おはなし会    </v>
      </c>
      <c r="C26" t="s">
        <v>1162</v>
      </c>
      <c r="D26" t="s">
        <v>1176</v>
      </c>
      <c r="E26" t="s">
        <v>1239</v>
      </c>
      <c r="F26" t="s">
        <v>1275</v>
      </c>
      <c r="G26" t="s">
        <v>1275</v>
      </c>
    </row>
    <row r="27" spans="1:14" ht="39.950000000000003" customHeight="1">
      <c r="A27" s="4">
        <v>43092</v>
      </c>
      <c r="B27" s="11" t="str">
        <f t="shared" si="3"/>
        <v xml:space="preserve">◇日野宿楽市楽座文化講座
「餅花作りの会」        </v>
      </c>
      <c r="C27" t="s">
        <v>1141</v>
      </c>
    </row>
    <row r="28" spans="1:14" ht="39.950000000000003" customHeight="1">
      <c r="A28" s="4">
        <v>43093</v>
      </c>
      <c r="B28" s="11" t="str">
        <f t="shared" si="3"/>
        <v xml:space="preserve">        </v>
      </c>
      <c r="E28" s="7"/>
    </row>
    <row r="29" spans="1:14" ht="39.950000000000003" customHeight="1">
      <c r="A29" s="4">
        <v>43094</v>
      </c>
      <c r="B29" s="11" t="str">
        <f t="shared" si="3"/>
        <v xml:space="preserve">        </v>
      </c>
    </row>
    <row r="30" spans="1:14" ht="39.950000000000003" customHeight="1">
      <c r="A30" s="4">
        <v>43095</v>
      </c>
      <c r="B30" s="11" t="str">
        <f t="shared" si="3"/>
        <v xml:space="preserve">        </v>
      </c>
    </row>
    <row r="31" spans="1:14" ht="39.950000000000003" customHeight="1">
      <c r="A31" s="4">
        <v>43096</v>
      </c>
      <c r="B31" s="11" t="str">
        <f t="shared" si="3"/>
        <v xml:space="preserve">◆赤ちゃんと遊ぼう ◆おはなし会       </v>
      </c>
      <c r="C31" t="s">
        <v>1250</v>
      </c>
      <c r="D31" t="s">
        <v>1275</v>
      </c>
    </row>
    <row r="32" spans="1:14" ht="39.950000000000003" customHeight="1">
      <c r="A32" s="4">
        <v>43097</v>
      </c>
      <c r="B32" s="11" t="str">
        <f t="shared" si="3"/>
        <v xml:space="preserve">◆年末大掃除大会 ◆おはなし会       </v>
      </c>
      <c r="C32" t="s">
        <v>1251</v>
      </c>
      <c r="D32" t="s">
        <v>1275</v>
      </c>
    </row>
    <row r="33" spans="1:4" ht="39.950000000000003" customHeight="1">
      <c r="A33" s="4">
        <v>43098</v>
      </c>
      <c r="B33" s="11" t="str">
        <f t="shared" si="3"/>
        <v xml:space="preserve">        </v>
      </c>
    </row>
    <row r="34" spans="1:4" ht="39.950000000000003" customHeight="1">
      <c r="A34" s="4">
        <v>43099</v>
      </c>
      <c r="B34" s="11" t="str">
        <f t="shared" si="3"/>
        <v xml:space="preserve">        </v>
      </c>
      <c r="C34" s="1"/>
    </row>
    <row r="35" spans="1:4" ht="39.950000000000003" customHeight="1">
      <c r="A35" s="4">
        <v>43100</v>
      </c>
      <c r="B35" s="11" t="str">
        <f>(C35&amp;" "&amp;D35&amp;" "&amp;E35&amp;" "&amp;F35&amp;" "&amp;G35&amp;" "&amp;H35&amp;" "&amp;I35&amp;" "&amp;J35&amp;" "&amp;K35)</f>
        <v xml:space="preserve">        </v>
      </c>
    </row>
    <row r="36" spans="1:4" ht="39.950000000000003" customHeight="1">
      <c r="A36" s="126" t="str">
        <f t="shared" ref="A36:A37" si="4">(C36&amp;" "&amp;D36&amp;" "&amp;E36&amp;" "&amp;F36&amp;" "&amp;G36&amp;" "&amp;H36&amp;" "&amp;I36&amp;" "&amp;J36&amp;" "&amp;K36)</f>
        <v xml:space="preserve">        </v>
      </c>
      <c r="B36" s="127"/>
    </row>
    <row r="37" spans="1:4" ht="39.950000000000003" customHeight="1">
      <c r="A37" s="126" t="str">
        <f t="shared" si="4"/>
        <v xml:space="preserve">        </v>
      </c>
      <c r="B37" s="127"/>
      <c r="C37" s="7"/>
      <c r="D37" s="7"/>
    </row>
    <row r="38" spans="1:4" ht="39.950000000000003" customHeight="1">
      <c r="A38" s="126" t="str">
        <f t="shared" ref="A38" si="5">(C38&amp;" "&amp;D38&amp;" "&amp;E38&amp;" "&amp;F38&amp;" "&amp;G38&amp;" "&amp;H38&amp;" "&amp;I38&amp;" "&amp;J38&amp;" "&amp;K38)</f>
        <v xml:space="preserve">        </v>
      </c>
      <c r="B38" s="127"/>
      <c r="C38" s="15"/>
      <c r="D38" s="15"/>
    </row>
  </sheetData>
  <mergeCells count="7">
    <mergeCell ref="A38:B38"/>
    <mergeCell ref="A19:B19"/>
    <mergeCell ref="A18:B18"/>
    <mergeCell ref="A1:B1"/>
    <mergeCell ref="A20:B20"/>
    <mergeCell ref="A36:B36"/>
    <mergeCell ref="A37:B37"/>
  </mergeCells>
  <phoneticPr fontId="1"/>
  <dataValidations count="2">
    <dataValidation allowBlank="1" showErrorMessage="1" sqref="C38:D38 C34 C23"/>
    <dataValidation allowBlank="1" showErrorMessage="1" promptTitle="分類表" prompt="1　記念行事・フェスタ・イベント_x000a_2　スポーツ_x000a_3　生活・環境_x000a_4　趣味・教養_x000a_5　健康_x000a_6　子ども・保護者向け" sqref="C21 C6:C7"/>
  </dataValidations>
  <pageMargins left="0.70866141732283472" right="0.70866141732283472" top="0.74803149606299213" bottom="0.74803149606299213" header="0.31496062992125984" footer="0.31496062992125984"/>
  <pageSetup paperSize="9" scale="92" firstPageNumber="44" orientation="portrait" useFirstPageNumber="1" r:id="rId1"/>
  <headerFooter>
    <oddHeader>&amp;C■記念行事・フェスタ・イベント　▽スポーツ　○生活・環境　◇趣味・教養　▼健康　◆子ども・保護者向け</oddHeader>
    <oddFooter>&amp;C&amp;"-,太字"&amp;18&amp;P</oddFooter>
  </headerFooter>
  <rowBreaks count="1" manualBreakCount="1">
    <brk id="1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15</vt:i4>
      </vt:variant>
    </vt:vector>
  </HeadingPairs>
  <TitlesOfParts>
    <vt:vector size="24" baseType="lpstr">
      <vt:lpstr>記念行事・フェスタ・複合イベント</vt:lpstr>
      <vt:lpstr>スポーツ</vt:lpstr>
      <vt:lpstr>生活・環境</vt:lpstr>
      <vt:lpstr>趣味・教養</vt:lpstr>
      <vt:lpstr>健康</vt:lpstr>
      <vt:lpstr>子ども・保護者向け</vt:lpstr>
      <vt:lpstr>１０月</vt:lpstr>
      <vt:lpstr>１１月</vt:lpstr>
      <vt:lpstr>１２月</vt:lpstr>
      <vt:lpstr>'１０月'!Print_Area</vt:lpstr>
      <vt:lpstr>'１１月'!Print_Area</vt:lpstr>
      <vt:lpstr>'１２月'!Print_Area</vt:lpstr>
      <vt:lpstr>スポーツ!Print_Area</vt:lpstr>
      <vt:lpstr>記念行事・フェスタ・複合イベント!Print_Area</vt:lpstr>
      <vt:lpstr>健康!Print_Area</vt:lpstr>
      <vt:lpstr>子ども・保護者向け!Print_Area</vt:lpstr>
      <vt:lpstr>趣味・教養!Print_Area</vt:lpstr>
      <vt:lpstr>生活・環境!Print_Area</vt:lpstr>
      <vt:lpstr>スポーツ!Print_Titles</vt:lpstr>
      <vt:lpstr>記念行事・フェスタ・複合イベント!Print_Titles</vt:lpstr>
      <vt:lpstr>健康!Print_Titles</vt:lpstr>
      <vt:lpstr>子ども・保護者向け!Print_Titles</vt:lpstr>
      <vt:lpstr>趣味・教養!Print_Titles</vt:lpstr>
      <vt:lpstr>生活・環境!Print_Titles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2017-10-26T04:33:59Z</dcterms:modified>
</cp:coreProperties>
</file>