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SVR03\DataRoot02\1601_高齢福祉課\03_介護給付係\01 事業別\06 居宅介護支援事業所\特定事業所集中減算（届出等）R1.9\"/>
    </mc:Choice>
  </mc:AlternateContent>
  <bookViews>
    <workbookView xWindow="0" yWindow="270" windowWidth="15360" windowHeight="8970"/>
  </bookViews>
  <sheets>
    <sheet name="留意事項" sheetId="9" r:id="rId1"/>
    <sheet name="日野市様式 (白紙)" sheetId="7" r:id="rId2"/>
    <sheet name="日野市様式（記載例）" sheetId="8" r:id="rId3"/>
    <sheet name="別紙" sheetId="5" r:id="rId4"/>
    <sheet name="計算例" sheetId="6" r:id="rId5"/>
  </sheets>
  <definedNames>
    <definedName name="_xlnm.Print_Area" localSheetId="1">'日野市様式 (白紙)'!$A$1:$T$65</definedName>
    <definedName name="_xlnm.Print_Area" localSheetId="2">'日野市様式（記載例）'!$A$1:$T$66</definedName>
  </definedNames>
  <calcPr calcId="162913"/>
</workbook>
</file>

<file path=xl/calcChain.xml><?xml version="1.0" encoding="utf-8"?>
<calcChain xmlns="http://schemas.openxmlformats.org/spreadsheetml/2006/main">
  <c r="AC65" i="6" l="1"/>
  <c r="AS65" i="6"/>
  <c r="AV47" i="6"/>
  <c r="BN10" i="6"/>
  <c r="BM10" i="6"/>
  <c r="BL10" i="6"/>
  <c r="BK10" i="6"/>
  <c r="BJ10" i="6"/>
  <c r="BG10" i="6"/>
  <c r="BF10" i="6"/>
  <c r="BE10" i="6"/>
  <c r="BD10" i="6"/>
  <c r="BC10" i="6"/>
  <c r="BB10" i="6"/>
  <c r="AZ10" i="6"/>
  <c r="AY10" i="6"/>
  <c r="AX10" i="6"/>
  <c r="AW10" i="6"/>
  <c r="AV10" i="6"/>
  <c r="AU10" i="6"/>
  <c r="AV11" i="6" l="1"/>
  <c r="AV65" i="6" s="1"/>
  <c r="AV12" i="6"/>
  <c r="AV13" i="6"/>
  <c r="AV14" i="6"/>
  <c r="AV15" i="6"/>
  <c r="AV16" i="6"/>
  <c r="AV17" i="6"/>
  <c r="AV18" i="6"/>
  <c r="AV19" i="6"/>
  <c r="AV20" i="6"/>
  <c r="AV21" i="6"/>
  <c r="AV22" i="6"/>
  <c r="AV23" i="6"/>
  <c r="AV24" i="6"/>
  <c r="AV25" i="6"/>
  <c r="AV26" i="6"/>
  <c r="AV27" i="6"/>
  <c r="AV28" i="6"/>
  <c r="AV29" i="6"/>
  <c r="AV30" i="6"/>
  <c r="AV31" i="6"/>
  <c r="AV32" i="6"/>
  <c r="AV33" i="6"/>
  <c r="AV34" i="6"/>
  <c r="AV35" i="6"/>
  <c r="AV36" i="6"/>
  <c r="AV37" i="6"/>
  <c r="AV38" i="6"/>
  <c r="AV39" i="6"/>
  <c r="AV40" i="6"/>
  <c r="AV41" i="6"/>
  <c r="AV42" i="6"/>
  <c r="AV43" i="6"/>
  <c r="AV44" i="6"/>
  <c r="AV45" i="6"/>
  <c r="AV46" i="6"/>
  <c r="AV48" i="6"/>
  <c r="AV49" i="6"/>
  <c r="AV50" i="6"/>
  <c r="AV51" i="6"/>
  <c r="AV52" i="6"/>
  <c r="AV53" i="6"/>
  <c r="AV54" i="6"/>
  <c r="AV55" i="6"/>
  <c r="AV56" i="6"/>
  <c r="AV57" i="6"/>
  <c r="AV58" i="6"/>
  <c r="AV59" i="6"/>
  <c r="AV60" i="6"/>
  <c r="AV61" i="6"/>
  <c r="AV62" i="6"/>
  <c r="AV63" i="6"/>
  <c r="AV64" i="6"/>
  <c r="BE11" i="6"/>
  <c r="BE12" i="6"/>
  <c r="BE13" i="6"/>
  <c r="BE14" i="6"/>
  <c r="BE15" i="6"/>
  <c r="BE16" i="6"/>
  <c r="BE17" i="6"/>
  <c r="BE18" i="6"/>
  <c r="BE19" i="6"/>
  <c r="BE20" i="6"/>
  <c r="BE21" i="6"/>
  <c r="BE22" i="6"/>
  <c r="BE23" i="6"/>
  <c r="BE24" i="6"/>
  <c r="BE25" i="6"/>
  <c r="BE26" i="6"/>
  <c r="BE27" i="6"/>
  <c r="BE28" i="6"/>
  <c r="BE29" i="6"/>
  <c r="BE30" i="6"/>
  <c r="BE31" i="6"/>
  <c r="BE32" i="6"/>
  <c r="BE33" i="6"/>
  <c r="BE34" i="6"/>
  <c r="BE35" i="6"/>
  <c r="BE36" i="6"/>
  <c r="BE37" i="6"/>
  <c r="BE38" i="6"/>
  <c r="BE39" i="6"/>
  <c r="BE40" i="6"/>
  <c r="BE41" i="6"/>
  <c r="BE42" i="6"/>
  <c r="BE43" i="6"/>
  <c r="BE44" i="6"/>
  <c r="BE45" i="6"/>
  <c r="BE46" i="6"/>
  <c r="BE47" i="6"/>
  <c r="BE48" i="6"/>
  <c r="BE49" i="6"/>
  <c r="BE50" i="6"/>
  <c r="BE51" i="6"/>
  <c r="BE52" i="6"/>
  <c r="BE53" i="6"/>
  <c r="BE54" i="6"/>
  <c r="BE55" i="6"/>
  <c r="BE56" i="6"/>
  <c r="BE57" i="6"/>
  <c r="BE58" i="6"/>
  <c r="BE59" i="6"/>
  <c r="BE60" i="6"/>
  <c r="BE61" i="6"/>
  <c r="BE62" i="6"/>
  <c r="BE63" i="6"/>
  <c r="BE64" i="6"/>
  <c r="BD11" i="6"/>
  <c r="BD65" i="6" s="1"/>
  <c r="BD12" i="6"/>
  <c r="BD13" i="6"/>
  <c r="BD14" i="6"/>
  <c r="BD15" i="6"/>
  <c r="BD16" i="6"/>
  <c r="BD17" i="6"/>
  <c r="BD18" i="6"/>
  <c r="BD19" i="6"/>
  <c r="BD20" i="6"/>
  <c r="BD21" i="6"/>
  <c r="BD22" i="6"/>
  <c r="BD23" i="6"/>
  <c r="BD24" i="6"/>
  <c r="BD25" i="6"/>
  <c r="BD26" i="6"/>
  <c r="BD27" i="6"/>
  <c r="BD28" i="6"/>
  <c r="BD29" i="6"/>
  <c r="BD30" i="6"/>
  <c r="BD31" i="6"/>
  <c r="BD32" i="6"/>
  <c r="BD33" i="6"/>
  <c r="BD34" i="6"/>
  <c r="BD35" i="6"/>
  <c r="BD36" i="6"/>
  <c r="BD37" i="6"/>
  <c r="BD38" i="6"/>
  <c r="BD39" i="6"/>
  <c r="BD40" i="6"/>
  <c r="BD41" i="6"/>
  <c r="BD42" i="6"/>
  <c r="BD43" i="6"/>
  <c r="BD44" i="6"/>
  <c r="BD45" i="6"/>
  <c r="BD46" i="6"/>
  <c r="BD47" i="6"/>
  <c r="BD48" i="6"/>
  <c r="BD49" i="6"/>
  <c r="BD50" i="6"/>
  <c r="BD51" i="6"/>
  <c r="BD52" i="6"/>
  <c r="BD53" i="6"/>
  <c r="BD54" i="6"/>
  <c r="BD55" i="6"/>
  <c r="BD56" i="6"/>
  <c r="BD57" i="6"/>
  <c r="BD58" i="6"/>
  <c r="BD59" i="6"/>
  <c r="BD60" i="6"/>
  <c r="BD61" i="6"/>
  <c r="BD62" i="6"/>
  <c r="BD63" i="6"/>
  <c r="BD64" i="6"/>
  <c r="BC11" i="6"/>
  <c r="BC65" i="6" s="1"/>
  <c r="BC12" i="6"/>
  <c r="BC13" i="6"/>
  <c r="BC14" i="6"/>
  <c r="BC15" i="6"/>
  <c r="BC16" i="6"/>
  <c r="BC17" i="6"/>
  <c r="BC18" i="6"/>
  <c r="BC19" i="6"/>
  <c r="BC20" i="6"/>
  <c r="BC21" i="6"/>
  <c r="BC22" i="6"/>
  <c r="BC23" i="6"/>
  <c r="BC24" i="6"/>
  <c r="BC25" i="6"/>
  <c r="BC26" i="6"/>
  <c r="BC27" i="6"/>
  <c r="BC28" i="6"/>
  <c r="BC29" i="6"/>
  <c r="BC30" i="6"/>
  <c r="BC31" i="6"/>
  <c r="BC32" i="6"/>
  <c r="BC33" i="6"/>
  <c r="BC34" i="6"/>
  <c r="BC35" i="6"/>
  <c r="BC36" i="6"/>
  <c r="BC37" i="6"/>
  <c r="BC38" i="6"/>
  <c r="BC39" i="6"/>
  <c r="BC40" i="6"/>
  <c r="BC41" i="6"/>
  <c r="BC42" i="6"/>
  <c r="BC43" i="6"/>
  <c r="BC44" i="6"/>
  <c r="BC45" i="6"/>
  <c r="BC46" i="6"/>
  <c r="BC47" i="6"/>
  <c r="BC48" i="6"/>
  <c r="BC49" i="6"/>
  <c r="BC50" i="6"/>
  <c r="BC51" i="6"/>
  <c r="BC52" i="6"/>
  <c r="BC53" i="6"/>
  <c r="BC54" i="6"/>
  <c r="BC55" i="6"/>
  <c r="BC56" i="6"/>
  <c r="BC57" i="6"/>
  <c r="BC58" i="6"/>
  <c r="BC59" i="6"/>
  <c r="BC60" i="6"/>
  <c r="BC61" i="6"/>
  <c r="BC62" i="6"/>
  <c r="BC63" i="6"/>
  <c r="BC64" i="6"/>
  <c r="BG11" i="6" l="1"/>
  <c r="BG12" i="6"/>
  <c r="BG13" i="6"/>
  <c r="BG14" i="6"/>
  <c r="BG15" i="6"/>
  <c r="BG16" i="6"/>
  <c r="BG17" i="6"/>
  <c r="BG18" i="6"/>
  <c r="BG19" i="6"/>
  <c r="BG20" i="6"/>
  <c r="BG21" i="6"/>
  <c r="BG22" i="6"/>
  <c r="BG23" i="6"/>
  <c r="BG24" i="6"/>
  <c r="BG25" i="6"/>
  <c r="BG26" i="6"/>
  <c r="BG27" i="6"/>
  <c r="BG28" i="6"/>
  <c r="BG29" i="6"/>
  <c r="BG30" i="6"/>
  <c r="BG31" i="6"/>
  <c r="BG32" i="6"/>
  <c r="BG33" i="6"/>
  <c r="BG34" i="6"/>
  <c r="BG35" i="6"/>
  <c r="BG36" i="6"/>
  <c r="BG37" i="6"/>
  <c r="BG38" i="6"/>
  <c r="BG39" i="6"/>
  <c r="BG40" i="6"/>
  <c r="BG41" i="6"/>
  <c r="BG42" i="6"/>
  <c r="BG43" i="6"/>
  <c r="BG44" i="6"/>
  <c r="BG45" i="6"/>
  <c r="BG46" i="6"/>
  <c r="BG47" i="6"/>
  <c r="BG48" i="6"/>
  <c r="BG49" i="6"/>
  <c r="BG50" i="6"/>
  <c r="BG51" i="6"/>
  <c r="BG52" i="6"/>
  <c r="BG53" i="6"/>
  <c r="BG54" i="6"/>
  <c r="BG55" i="6"/>
  <c r="BG56" i="6"/>
  <c r="BG57" i="6"/>
  <c r="BG58" i="6"/>
  <c r="BG59" i="6"/>
  <c r="BG60" i="6"/>
  <c r="BG61" i="6"/>
  <c r="BG62" i="6"/>
  <c r="BG63" i="6"/>
  <c r="BG64" i="6"/>
  <c r="BF11" i="6"/>
  <c r="BF12" i="6"/>
  <c r="BF13" i="6"/>
  <c r="BF14" i="6"/>
  <c r="BF15" i="6"/>
  <c r="BF16" i="6"/>
  <c r="BF17" i="6"/>
  <c r="BF18" i="6"/>
  <c r="BF19" i="6"/>
  <c r="BF20" i="6"/>
  <c r="BF21" i="6"/>
  <c r="BF22" i="6"/>
  <c r="BF23" i="6"/>
  <c r="BF24" i="6"/>
  <c r="BF25" i="6"/>
  <c r="BF26" i="6"/>
  <c r="BF27" i="6"/>
  <c r="BF28" i="6"/>
  <c r="BF29" i="6"/>
  <c r="BF30" i="6"/>
  <c r="BF31" i="6"/>
  <c r="BF32" i="6"/>
  <c r="BF33" i="6"/>
  <c r="BF34" i="6"/>
  <c r="BF35" i="6"/>
  <c r="BF36" i="6"/>
  <c r="BF37" i="6"/>
  <c r="BF38" i="6"/>
  <c r="BF39" i="6"/>
  <c r="BF40" i="6"/>
  <c r="BF41" i="6"/>
  <c r="BF42" i="6"/>
  <c r="BF43" i="6"/>
  <c r="BF44" i="6"/>
  <c r="BF45" i="6"/>
  <c r="BF46" i="6"/>
  <c r="BF47" i="6"/>
  <c r="BF48" i="6"/>
  <c r="BF49" i="6"/>
  <c r="BF50" i="6"/>
  <c r="BF51" i="6"/>
  <c r="BF52" i="6"/>
  <c r="BF53" i="6"/>
  <c r="BF54" i="6"/>
  <c r="BF55" i="6"/>
  <c r="BF56" i="6"/>
  <c r="BF57" i="6"/>
  <c r="BF58" i="6"/>
  <c r="BF59" i="6"/>
  <c r="BF60" i="6"/>
  <c r="BF61" i="6"/>
  <c r="BF62" i="6"/>
  <c r="BF63" i="6"/>
  <c r="BF64" i="6"/>
  <c r="BE65" i="6"/>
  <c r="BB11" i="6"/>
  <c r="BB12" i="6"/>
  <c r="BB13" i="6"/>
  <c r="BB14" i="6"/>
  <c r="BB15" i="6"/>
  <c r="BB16" i="6"/>
  <c r="BB17" i="6"/>
  <c r="BB18" i="6"/>
  <c r="BB19" i="6"/>
  <c r="BB20" i="6"/>
  <c r="BB21" i="6"/>
  <c r="BB22" i="6"/>
  <c r="BB23" i="6"/>
  <c r="BB24" i="6"/>
  <c r="BB25" i="6"/>
  <c r="BB26" i="6"/>
  <c r="BB27" i="6"/>
  <c r="BB28" i="6"/>
  <c r="BB29" i="6"/>
  <c r="BB30" i="6"/>
  <c r="BB31" i="6"/>
  <c r="BB32" i="6"/>
  <c r="BB33" i="6"/>
  <c r="BB34" i="6"/>
  <c r="BB35" i="6"/>
  <c r="BB36" i="6"/>
  <c r="BB37" i="6"/>
  <c r="BB38" i="6"/>
  <c r="BB39" i="6"/>
  <c r="BB40" i="6"/>
  <c r="BB41" i="6"/>
  <c r="BB42" i="6"/>
  <c r="BB43" i="6"/>
  <c r="BB44" i="6"/>
  <c r="BB45" i="6"/>
  <c r="BB46" i="6"/>
  <c r="BB47" i="6"/>
  <c r="BB48" i="6"/>
  <c r="BB49" i="6"/>
  <c r="BB50" i="6"/>
  <c r="BB51" i="6"/>
  <c r="BB52" i="6"/>
  <c r="BB53" i="6"/>
  <c r="BB54" i="6"/>
  <c r="BB55" i="6"/>
  <c r="BB56" i="6"/>
  <c r="BB57" i="6"/>
  <c r="BB58" i="6"/>
  <c r="BB59" i="6"/>
  <c r="BB60" i="6"/>
  <c r="BB61" i="6"/>
  <c r="BB62" i="6"/>
  <c r="BB63" i="6"/>
  <c r="BB64" i="6"/>
  <c r="BN11" i="6"/>
  <c r="BN12" i="6"/>
  <c r="BN13" i="6"/>
  <c r="BN14" i="6"/>
  <c r="BN15" i="6"/>
  <c r="BN16" i="6"/>
  <c r="BN17" i="6"/>
  <c r="BN18" i="6"/>
  <c r="BN19" i="6"/>
  <c r="BN20" i="6"/>
  <c r="BN21" i="6"/>
  <c r="BN22" i="6"/>
  <c r="BN23" i="6"/>
  <c r="BN24" i="6"/>
  <c r="BN25" i="6"/>
  <c r="BN26" i="6"/>
  <c r="BN27" i="6"/>
  <c r="BN28" i="6"/>
  <c r="BN29" i="6"/>
  <c r="BN30" i="6"/>
  <c r="BN31" i="6"/>
  <c r="BN32" i="6"/>
  <c r="BN33" i="6"/>
  <c r="BN34" i="6"/>
  <c r="BN35" i="6"/>
  <c r="BN36" i="6"/>
  <c r="BN37" i="6"/>
  <c r="BN38" i="6"/>
  <c r="BN39" i="6"/>
  <c r="BN40" i="6"/>
  <c r="BN41" i="6"/>
  <c r="BN42" i="6"/>
  <c r="BN43" i="6"/>
  <c r="BN44" i="6"/>
  <c r="BN45" i="6"/>
  <c r="BN46" i="6"/>
  <c r="BN47" i="6"/>
  <c r="BN48" i="6"/>
  <c r="BN49" i="6"/>
  <c r="BN50" i="6"/>
  <c r="BN51" i="6"/>
  <c r="BN52" i="6"/>
  <c r="BN53" i="6"/>
  <c r="BN54" i="6"/>
  <c r="BN55" i="6"/>
  <c r="BN56" i="6"/>
  <c r="BN57" i="6"/>
  <c r="BN58" i="6"/>
  <c r="BN59" i="6"/>
  <c r="BN60" i="6"/>
  <c r="BN61" i="6"/>
  <c r="BN62" i="6"/>
  <c r="BN63" i="6"/>
  <c r="BN64" i="6"/>
  <c r="BM11" i="6"/>
  <c r="BM12" i="6"/>
  <c r="BM13" i="6"/>
  <c r="BM14" i="6"/>
  <c r="BM15" i="6"/>
  <c r="BM16" i="6"/>
  <c r="BM17" i="6"/>
  <c r="BM18" i="6"/>
  <c r="BM19" i="6"/>
  <c r="BM20" i="6"/>
  <c r="BM21" i="6"/>
  <c r="BM22" i="6"/>
  <c r="BM23" i="6"/>
  <c r="BM24" i="6"/>
  <c r="BM25" i="6"/>
  <c r="BM26" i="6"/>
  <c r="BM27" i="6"/>
  <c r="BM28" i="6"/>
  <c r="BM29" i="6"/>
  <c r="BM30" i="6"/>
  <c r="BM31" i="6"/>
  <c r="BM32" i="6"/>
  <c r="BM33" i="6"/>
  <c r="BM34" i="6"/>
  <c r="BM35" i="6"/>
  <c r="BM36" i="6"/>
  <c r="BM37" i="6"/>
  <c r="BM38" i="6"/>
  <c r="BM39" i="6"/>
  <c r="BM40" i="6"/>
  <c r="BM41" i="6"/>
  <c r="BM42" i="6"/>
  <c r="BM43" i="6"/>
  <c r="BM44" i="6"/>
  <c r="BM45" i="6"/>
  <c r="BM46" i="6"/>
  <c r="BM47" i="6"/>
  <c r="BM48" i="6"/>
  <c r="BM49" i="6"/>
  <c r="BM50" i="6"/>
  <c r="BM51" i="6"/>
  <c r="BM52" i="6"/>
  <c r="BM53" i="6"/>
  <c r="BM54" i="6"/>
  <c r="BM55" i="6"/>
  <c r="BM56" i="6"/>
  <c r="BM57" i="6"/>
  <c r="BM58" i="6"/>
  <c r="BM59" i="6"/>
  <c r="BM60" i="6"/>
  <c r="BM61" i="6"/>
  <c r="BM62" i="6"/>
  <c r="BM63" i="6"/>
  <c r="BM64" i="6"/>
  <c r="BL11" i="6"/>
  <c r="BL12" i="6"/>
  <c r="BL13" i="6"/>
  <c r="BL14" i="6"/>
  <c r="BL15" i="6"/>
  <c r="BL16" i="6"/>
  <c r="BL17" i="6"/>
  <c r="BL18" i="6"/>
  <c r="BL19" i="6"/>
  <c r="BL20" i="6"/>
  <c r="BL21" i="6"/>
  <c r="BL22" i="6"/>
  <c r="BL23" i="6"/>
  <c r="BL24" i="6"/>
  <c r="BL25" i="6"/>
  <c r="BL26" i="6"/>
  <c r="BL27" i="6"/>
  <c r="BL28" i="6"/>
  <c r="BL29" i="6"/>
  <c r="BL30" i="6"/>
  <c r="BL31" i="6"/>
  <c r="BL32" i="6"/>
  <c r="BL33" i="6"/>
  <c r="BL34" i="6"/>
  <c r="BL35" i="6"/>
  <c r="BL36" i="6"/>
  <c r="BL37" i="6"/>
  <c r="BL38" i="6"/>
  <c r="BL39" i="6"/>
  <c r="BL40" i="6"/>
  <c r="BL41" i="6"/>
  <c r="BL42" i="6"/>
  <c r="BL43" i="6"/>
  <c r="BL44" i="6"/>
  <c r="BL45" i="6"/>
  <c r="BL46" i="6"/>
  <c r="BL47" i="6"/>
  <c r="BL48" i="6"/>
  <c r="BL49" i="6"/>
  <c r="BL50" i="6"/>
  <c r="BL51" i="6"/>
  <c r="BL52" i="6"/>
  <c r="BL53" i="6"/>
  <c r="BL54" i="6"/>
  <c r="BL55" i="6"/>
  <c r="BL56" i="6"/>
  <c r="BL57" i="6"/>
  <c r="BL58" i="6"/>
  <c r="BL59" i="6"/>
  <c r="BL60" i="6"/>
  <c r="BL61" i="6"/>
  <c r="BL62" i="6"/>
  <c r="BL63" i="6"/>
  <c r="BL64" i="6"/>
  <c r="BK11" i="6"/>
  <c r="BK12" i="6"/>
  <c r="BK13" i="6"/>
  <c r="BK14" i="6"/>
  <c r="BK15" i="6"/>
  <c r="BK16" i="6"/>
  <c r="BK17" i="6"/>
  <c r="BK18" i="6"/>
  <c r="BK19" i="6"/>
  <c r="BK20" i="6"/>
  <c r="BK21" i="6"/>
  <c r="BK22" i="6"/>
  <c r="BK23" i="6"/>
  <c r="BK24" i="6"/>
  <c r="BK25" i="6"/>
  <c r="BK26" i="6"/>
  <c r="BK27" i="6"/>
  <c r="BK28" i="6"/>
  <c r="BK29" i="6"/>
  <c r="BK30" i="6"/>
  <c r="BK31" i="6"/>
  <c r="BK32" i="6"/>
  <c r="BK33" i="6"/>
  <c r="BK34" i="6"/>
  <c r="BK35" i="6"/>
  <c r="BK36" i="6"/>
  <c r="BK37" i="6"/>
  <c r="BK38" i="6"/>
  <c r="BK39" i="6"/>
  <c r="BK40" i="6"/>
  <c r="BK41" i="6"/>
  <c r="BK42" i="6"/>
  <c r="BK43" i="6"/>
  <c r="BK44" i="6"/>
  <c r="BK45" i="6"/>
  <c r="BK46" i="6"/>
  <c r="BK47" i="6"/>
  <c r="BK48" i="6"/>
  <c r="BK49" i="6"/>
  <c r="BK50" i="6"/>
  <c r="BK51" i="6"/>
  <c r="BK52" i="6"/>
  <c r="BK53" i="6"/>
  <c r="BK54" i="6"/>
  <c r="BK55" i="6"/>
  <c r="BK56" i="6"/>
  <c r="BK57" i="6"/>
  <c r="BK58" i="6"/>
  <c r="BK59" i="6"/>
  <c r="BK60" i="6"/>
  <c r="BK61" i="6"/>
  <c r="BK62" i="6"/>
  <c r="BK63" i="6"/>
  <c r="BK64" i="6"/>
  <c r="BJ11" i="6"/>
  <c r="BJ12" i="6"/>
  <c r="BJ13" i="6"/>
  <c r="BJ14" i="6"/>
  <c r="BJ15" i="6"/>
  <c r="BJ16" i="6"/>
  <c r="BJ17" i="6"/>
  <c r="BJ18" i="6"/>
  <c r="BJ19" i="6"/>
  <c r="BJ20" i="6"/>
  <c r="BJ21" i="6"/>
  <c r="BJ22" i="6"/>
  <c r="BJ23" i="6"/>
  <c r="BJ24" i="6"/>
  <c r="BJ25" i="6"/>
  <c r="BJ26" i="6"/>
  <c r="BJ27" i="6"/>
  <c r="BJ28" i="6"/>
  <c r="BJ29" i="6"/>
  <c r="BJ30" i="6"/>
  <c r="BJ31" i="6"/>
  <c r="BJ32" i="6"/>
  <c r="BJ33" i="6"/>
  <c r="BJ34" i="6"/>
  <c r="BJ35" i="6"/>
  <c r="BJ36" i="6"/>
  <c r="BJ37" i="6"/>
  <c r="BJ38" i="6"/>
  <c r="BJ39" i="6"/>
  <c r="BJ40" i="6"/>
  <c r="BJ41" i="6"/>
  <c r="BJ42" i="6"/>
  <c r="BJ43" i="6"/>
  <c r="BJ44" i="6"/>
  <c r="BJ45" i="6"/>
  <c r="BJ46" i="6"/>
  <c r="BJ47" i="6"/>
  <c r="BJ48" i="6"/>
  <c r="BJ49" i="6"/>
  <c r="BJ50" i="6"/>
  <c r="BJ51" i="6"/>
  <c r="BJ52" i="6"/>
  <c r="BJ53" i="6"/>
  <c r="BJ54" i="6"/>
  <c r="BJ55" i="6"/>
  <c r="BJ56" i="6"/>
  <c r="BJ57" i="6"/>
  <c r="BJ58" i="6"/>
  <c r="BJ59" i="6"/>
  <c r="BJ60" i="6"/>
  <c r="BJ61" i="6"/>
  <c r="BJ62" i="6"/>
  <c r="BJ63" i="6"/>
  <c r="BJ64" i="6"/>
  <c r="BK65" i="6"/>
  <c r="BI65" i="6"/>
  <c r="AO65" i="6"/>
  <c r="AP65" i="6"/>
  <c r="AQ65" i="6"/>
  <c r="AM65" i="6"/>
  <c r="AK65" i="6"/>
  <c r="AG65" i="6"/>
  <c r="AH65" i="6"/>
  <c r="AI65" i="6"/>
  <c r="AE65" i="6"/>
  <c r="Y65" i="6"/>
  <c r="Z65" i="6"/>
  <c r="AA65" i="6"/>
  <c r="W65" i="6"/>
  <c r="U65" i="6"/>
  <c r="Q65" i="6"/>
  <c r="R65" i="6"/>
  <c r="S65" i="6"/>
  <c r="T65" i="6"/>
  <c r="O65" i="6"/>
  <c r="BI71" i="6" s="1"/>
  <c r="M65" i="6"/>
  <c r="H65" i="6"/>
  <c r="I65" i="6"/>
  <c r="BJ71" i="6" s="1"/>
  <c r="J65" i="6"/>
  <c r="BD71" i="6" s="1"/>
  <c r="K65" i="6"/>
  <c r="L65" i="6"/>
  <c r="G65" i="6"/>
  <c r="AZ11" i="6"/>
  <c r="AZ12" i="6"/>
  <c r="AZ13" i="6"/>
  <c r="AZ14" i="6"/>
  <c r="AZ15" i="6"/>
  <c r="AZ16" i="6"/>
  <c r="AZ17" i="6"/>
  <c r="AZ18" i="6"/>
  <c r="AZ19" i="6"/>
  <c r="AZ20" i="6"/>
  <c r="AZ21" i="6"/>
  <c r="AZ22" i="6"/>
  <c r="AZ23" i="6"/>
  <c r="AZ24" i="6"/>
  <c r="AZ25" i="6"/>
  <c r="AZ26" i="6"/>
  <c r="AZ27" i="6"/>
  <c r="AZ28" i="6"/>
  <c r="AZ29" i="6"/>
  <c r="AZ30" i="6"/>
  <c r="AZ31" i="6"/>
  <c r="AZ32" i="6"/>
  <c r="AZ33" i="6"/>
  <c r="AZ34" i="6"/>
  <c r="AZ35" i="6"/>
  <c r="AZ36" i="6"/>
  <c r="AZ37" i="6"/>
  <c r="AZ38" i="6"/>
  <c r="AZ39" i="6"/>
  <c r="AZ40" i="6"/>
  <c r="AZ41" i="6"/>
  <c r="AZ42" i="6"/>
  <c r="AZ43" i="6"/>
  <c r="AZ44" i="6"/>
  <c r="AZ45" i="6"/>
  <c r="AZ46" i="6"/>
  <c r="AZ47" i="6"/>
  <c r="AZ48" i="6"/>
  <c r="AZ49" i="6"/>
  <c r="AZ50" i="6"/>
  <c r="AZ51" i="6"/>
  <c r="AZ52" i="6"/>
  <c r="AZ53" i="6"/>
  <c r="AZ54" i="6"/>
  <c r="AZ55" i="6"/>
  <c r="AZ56" i="6"/>
  <c r="AZ57" i="6"/>
  <c r="AZ58" i="6"/>
  <c r="AZ59" i="6"/>
  <c r="AZ60" i="6"/>
  <c r="AZ61" i="6"/>
  <c r="AZ62" i="6"/>
  <c r="AZ63" i="6"/>
  <c r="AZ64" i="6"/>
  <c r="AY11" i="6"/>
  <c r="AY12" i="6"/>
  <c r="AY13" i="6"/>
  <c r="AY14" i="6"/>
  <c r="AY15" i="6"/>
  <c r="AY16" i="6"/>
  <c r="AY17" i="6"/>
  <c r="AY18" i="6"/>
  <c r="AY19" i="6"/>
  <c r="AY20" i="6"/>
  <c r="AY21" i="6"/>
  <c r="AY22" i="6"/>
  <c r="AY23" i="6"/>
  <c r="AY24" i="6"/>
  <c r="AY25" i="6"/>
  <c r="AY26" i="6"/>
  <c r="AY27" i="6"/>
  <c r="AY28" i="6"/>
  <c r="AY29" i="6"/>
  <c r="AY30" i="6"/>
  <c r="AY31" i="6"/>
  <c r="AY32" i="6"/>
  <c r="AY33" i="6"/>
  <c r="AY34" i="6"/>
  <c r="AY35" i="6"/>
  <c r="AY36" i="6"/>
  <c r="AY37" i="6"/>
  <c r="AY38" i="6"/>
  <c r="AY39" i="6"/>
  <c r="AY40" i="6"/>
  <c r="AY41" i="6"/>
  <c r="AY42" i="6"/>
  <c r="AY43" i="6"/>
  <c r="AY44" i="6"/>
  <c r="AY45" i="6"/>
  <c r="AY46" i="6"/>
  <c r="AY47" i="6"/>
  <c r="AY48" i="6"/>
  <c r="AY49" i="6"/>
  <c r="AY50" i="6"/>
  <c r="AY51" i="6"/>
  <c r="AY52" i="6"/>
  <c r="AY53" i="6"/>
  <c r="AY54" i="6"/>
  <c r="AY55" i="6"/>
  <c r="AY56" i="6"/>
  <c r="AY57" i="6"/>
  <c r="AY58" i="6"/>
  <c r="AY59" i="6"/>
  <c r="AY60" i="6"/>
  <c r="AY61" i="6"/>
  <c r="AY62" i="6"/>
  <c r="AY63" i="6"/>
  <c r="AY64" i="6"/>
  <c r="AX11" i="6"/>
  <c r="AX12" i="6"/>
  <c r="AX13" i="6"/>
  <c r="AX14" i="6"/>
  <c r="AX15" i="6"/>
  <c r="AX16" i="6"/>
  <c r="AX17" i="6"/>
  <c r="AX18" i="6"/>
  <c r="AX19" i="6"/>
  <c r="AX20" i="6"/>
  <c r="AX21" i="6"/>
  <c r="AX22" i="6"/>
  <c r="AX23" i="6"/>
  <c r="AX24" i="6"/>
  <c r="AX25" i="6"/>
  <c r="AX26" i="6"/>
  <c r="AX27" i="6"/>
  <c r="AX28" i="6"/>
  <c r="AX29" i="6"/>
  <c r="AX30" i="6"/>
  <c r="AX31" i="6"/>
  <c r="AX32" i="6"/>
  <c r="AX33" i="6"/>
  <c r="AX34" i="6"/>
  <c r="AX35" i="6"/>
  <c r="AX36" i="6"/>
  <c r="AX37" i="6"/>
  <c r="AX38" i="6"/>
  <c r="AX39" i="6"/>
  <c r="AX40" i="6"/>
  <c r="AX41" i="6"/>
  <c r="AX42" i="6"/>
  <c r="AX43" i="6"/>
  <c r="AX44" i="6"/>
  <c r="AX45" i="6"/>
  <c r="AX46" i="6"/>
  <c r="AX47" i="6"/>
  <c r="AX48" i="6"/>
  <c r="AX49" i="6"/>
  <c r="AX50" i="6"/>
  <c r="AX51" i="6"/>
  <c r="AX52" i="6"/>
  <c r="AX53" i="6"/>
  <c r="AX54" i="6"/>
  <c r="AX55" i="6"/>
  <c r="AX56" i="6"/>
  <c r="AX57" i="6"/>
  <c r="AX58" i="6"/>
  <c r="AX59" i="6"/>
  <c r="AX60" i="6"/>
  <c r="AX61" i="6"/>
  <c r="AX62" i="6"/>
  <c r="AX63" i="6"/>
  <c r="AX64" i="6"/>
  <c r="AW11" i="6"/>
  <c r="AW12" i="6"/>
  <c r="AW13" i="6"/>
  <c r="AW14" i="6"/>
  <c r="AW15" i="6"/>
  <c r="AW16" i="6"/>
  <c r="AW17" i="6"/>
  <c r="AW18" i="6"/>
  <c r="AW19" i="6"/>
  <c r="AW20" i="6"/>
  <c r="AW21" i="6"/>
  <c r="AW22" i="6"/>
  <c r="AW23" i="6"/>
  <c r="AW24" i="6"/>
  <c r="AW25" i="6"/>
  <c r="AW26" i="6"/>
  <c r="AW27" i="6"/>
  <c r="AW28" i="6"/>
  <c r="AW29" i="6"/>
  <c r="AW30" i="6"/>
  <c r="AW31" i="6"/>
  <c r="AW32" i="6"/>
  <c r="AW33" i="6"/>
  <c r="AW34" i="6"/>
  <c r="AW35" i="6"/>
  <c r="AW36" i="6"/>
  <c r="AW37" i="6"/>
  <c r="AW38" i="6"/>
  <c r="AW39" i="6"/>
  <c r="AW40" i="6"/>
  <c r="AW41" i="6"/>
  <c r="AW42" i="6"/>
  <c r="AW43" i="6"/>
  <c r="AW44" i="6"/>
  <c r="AW45" i="6"/>
  <c r="AW46" i="6"/>
  <c r="AW47" i="6"/>
  <c r="AW48" i="6"/>
  <c r="AW49" i="6"/>
  <c r="AW50" i="6"/>
  <c r="AW51" i="6"/>
  <c r="AW52" i="6"/>
  <c r="AW53" i="6"/>
  <c r="AW54" i="6"/>
  <c r="AW55" i="6"/>
  <c r="AW56" i="6"/>
  <c r="AW57" i="6"/>
  <c r="AW58" i="6"/>
  <c r="AW59" i="6"/>
  <c r="AW60" i="6"/>
  <c r="AW61" i="6"/>
  <c r="AW62" i="6"/>
  <c r="AW63" i="6"/>
  <c r="AW64" i="6"/>
  <c r="AU11" i="6"/>
  <c r="AU12" i="6"/>
  <c r="AU13" i="6"/>
  <c r="AU14" i="6"/>
  <c r="AU15" i="6"/>
  <c r="AU16" i="6"/>
  <c r="AU17" i="6"/>
  <c r="AU18" i="6"/>
  <c r="AU19" i="6"/>
  <c r="AU20" i="6"/>
  <c r="AU21" i="6"/>
  <c r="AU22" i="6"/>
  <c r="AU23" i="6"/>
  <c r="AU24" i="6"/>
  <c r="AU25" i="6"/>
  <c r="AU26" i="6"/>
  <c r="AU27" i="6"/>
  <c r="AU28" i="6"/>
  <c r="AU29" i="6"/>
  <c r="AU30" i="6"/>
  <c r="AU31" i="6"/>
  <c r="AU32" i="6"/>
  <c r="AU33" i="6"/>
  <c r="AU34" i="6"/>
  <c r="AU35" i="6"/>
  <c r="AU36" i="6"/>
  <c r="AU37" i="6"/>
  <c r="AU38" i="6"/>
  <c r="AU39" i="6"/>
  <c r="AU40" i="6"/>
  <c r="AU41" i="6"/>
  <c r="AU42" i="6"/>
  <c r="AU43" i="6"/>
  <c r="AU44" i="6"/>
  <c r="AU45" i="6"/>
  <c r="AU46" i="6"/>
  <c r="AU47" i="6"/>
  <c r="AU48" i="6"/>
  <c r="AU49" i="6"/>
  <c r="AU50" i="6"/>
  <c r="AU51" i="6"/>
  <c r="AU52" i="6"/>
  <c r="AU53" i="6"/>
  <c r="AU54" i="6"/>
  <c r="AU55" i="6"/>
  <c r="AU56" i="6"/>
  <c r="AU57" i="6"/>
  <c r="AU58" i="6"/>
  <c r="AU59" i="6"/>
  <c r="AU60" i="6"/>
  <c r="AU61" i="6"/>
  <c r="AU62" i="6"/>
  <c r="AU63" i="6"/>
  <c r="AU64" i="6"/>
  <c r="BJ65" i="6" l="1"/>
  <c r="BF65" i="6"/>
  <c r="BG65" i="6"/>
  <c r="AW65" i="6"/>
  <c r="AX65" i="6"/>
  <c r="AY65" i="6"/>
  <c r="AZ65" i="6"/>
  <c r="BL65" i="6"/>
  <c r="BM65" i="6"/>
  <c r="BK67" i="6" s="1"/>
  <c r="BI75" i="6" s="1"/>
  <c r="BN65" i="6"/>
  <c r="BB65" i="6"/>
  <c r="BD67" i="6" s="1"/>
  <c r="AU65" i="6"/>
  <c r="Q57" i="8"/>
  <c r="Q56" i="8"/>
  <c r="Q57" i="7"/>
  <c r="Q56" i="7"/>
  <c r="Q63" i="7" s="1"/>
  <c r="AW67" i="6" l="1"/>
  <c r="Q63" i="8"/>
  <c r="Q47" i="8"/>
  <c r="Q46" i="8"/>
  <c r="Q36" i="8"/>
  <c r="Q35" i="8"/>
  <c r="Q26" i="8"/>
  <c r="Q25" i="8"/>
  <c r="Q24" i="8"/>
  <c r="Q53" i="8" l="1"/>
  <c r="Q43" i="8"/>
  <c r="Q32" i="8"/>
  <c r="Q25" i="7"/>
  <c r="Q47" i="7"/>
  <c r="Q46" i="7"/>
  <c r="Q36" i="7"/>
  <c r="Q35" i="7"/>
  <c r="Q24" i="7"/>
  <c r="Q53" i="7" l="1"/>
  <c r="Q43" i="7"/>
  <c r="Q26" i="7"/>
  <c r="Q32" i="7" s="1"/>
  <c r="E65" i="6" l="1"/>
  <c r="AR65" i="6"/>
  <c r="AJ65" i="6"/>
  <c r="AB65" i="6"/>
  <c r="BE71" i="6" s="1"/>
  <c r="D65" i="6"/>
  <c r="AN65" i="6"/>
  <c r="C65" i="6"/>
  <c r="P65" i="6"/>
  <c r="X65" i="6"/>
  <c r="AF65" i="6"/>
  <c r="AD65" i="6"/>
  <c r="B65" i="6"/>
  <c r="F65" i="6"/>
  <c r="N65" i="6"/>
  <c r="V65" i="6"/>
  <c r="AL65" i="6"/>
  <c r="AU71" i="6" l="1"/>
  <c r="AT75" i="6" s="1"/>
  <c r="BB71" i="6"/>
  <c r="BB75" i="6" s="1"/>
  <c r="AV71" i="6"/>
  <c r="BC71" i="6"/>
  <c r="AX71" i="6"/>
  <c r="BL71" i="6"/>
  <c r="AW71" i="6"/>
  <c r="BK71" i="6"/>
</calcChain>
</file>

<file path=xl/sharedStrings.xml><?xml version="1.0" encoding="utf-8"?>
<sst xmlns="http://schemas.openxmlformats.org/spreadsheetml/2006/main" count="664" uniqueCount="243">
  <si>
    <t>前期</t>
    <rPh sb="0" eb="2">
      <t>ゼンキ</t>
    </rPh>
    <phoneticPr fontId="2"/>
  </si>
  <si>
    <t>後期</t>
    <rPh sb="0" eb="2">
      <t>コウキ</t>
    </rPh>
    <phoneticPr fontId="2"/>
  </si>
  <si>
    <t>①居宅サービス計画の総数</t>
    <rPh sb="1" eb="3">
      <t>キョタク</t>
    </rPh>
    <rPh sb="7" eb="9">
      <t>ケイカク</t>
    </rPh>
    <rPh sb="10" eb="12">
      <t>ソウスウ</t>
    </rPh>
    <phoneticPr fontId="2"/>
  </si>
  <si>
    <t>3月</t>
    <rPh sb="1" eb="2">
      <t>ガツ</t>
    </rPh>
    <phoneticPr fontId="2"/>
  </si>
  <si>
    <t>4月</t>
  </si>
  <si>
    <t>5月</t>
  </si>
  <si>
    <t>6月</t>
  </si>
  <si>
    <t>7月</t>
  </si>
  <si>
    <t>8月</t>
  </si>
  <si>
    <t>9月</t>
    <rPh sb="1" eb="2">
      <t>ガツ</t>
    </rPh>
    <phoneticPr fontId="2"/>
  </si>
  <si>
    <t>10月</t>
  </si>
  <si>
    <t>11月</t>
  </si>
  <si>
    <t>12月</t>
  </si>
  <si>
    <t>1月</t>
  </si>
  <si>
    <t>2月</t>
  </si>
  <si>
    <t>計</t>
    <rPh sb="0" eb="1">
      <t>ケイ</t>
    </rPh>
    <phoneticPr fontId="2"/>
  </si>
  <si>
    <t>　事業所番号</t>
    <rPh sb="1" eb="4">
      <t>ジギョウショ</t>
    </rPh>
    <rPh sb="4" eb="6">
      <t>バンゴウ</t>
    </rPh>
    <phoneticPr fontId="2"/>
  </si>
  <si>
    <t>　事業所名</t>
    <rPh sb="1" eb="4">
      <t>ジギョウショ</t>
    </rPh>
    <rPh sb="4" eb="5">
      <t>メイ</t>
    </rPh>
    <phoneticPr fontId="2"/>
  </si>
  <si>
    <t>④割合（B÷A×100）</t>
    <rPh sb="1" eb="3">
      <t>ワリアイ</t>
    </rPh>
    <phoneticPr fontId="2"/>
  </si>
  <si>
    <t>単位：％</t>
  </si>
  <si>
    <t>平成</t>
    <rPh sb="0" eb="2">
      <t>ヘイセイ</t>
    </rPh>
    <phoneticPr fontId="2"/>
  </si>
  <si>
    <t>年</t>
    <rPh sb="0" eb="1">
      <t>ネン</t>
    </rPh>
    <phoneticPr fontId="2"/>
  </si>
  <si>
    <t>月</t>
    <rPh sb="0" eb="1">
      <t>ツキ</t>
    </rPh>
    <phoneticPr fontId="2"/>
  </si>
  <si>
    <t>日</t>
    <rPh sb="0" eb="1">
      <t>ヒ</t>
    </rPh>
    <phoneticPr fontId="2"/>
  </si>
  <si>
    <t>②訪問介護を位置付けた居宅サービス計画数</t>
    <rPh sb="1" eb="3">
      <t>ホウモン</t>
    </rPh>
    <rPh sb="3" eb="5">
      <t>カイゴ</t>
    </rPh>
    <rPh sb="6" eb="9">
      <t>イチヅ</t>
    </rPh>
    <rPh sb="11" eb="13">
      <t>キョタク</t>
    </rPh>
    <rPh sb="17" eb="19">
      <t>ケイカク</t>
    </rPh>
    <rPh sb="19" eb="20">
      <t>スウ</t>
    </rPh>
    <phoneticPr fontId="2"/>
  </si>
  <si>
    <t>③紹介率最高法人を位置付けた居宅サービス計画数</t>
    <rPh sb="1" eb="3">
      <t>ショウカイ</t>
    </rPh>
    <rPh sb="3" eb="4">
      <t>リツ</t>
    </rPh>
    <rPh sb="4" eb="6">
      <t>サイコウ</t>
    </rPh>
    <phoneticPr fontId="2"/>
  </si>
  <si>
    <t>③紹介率最高法人の名称</t>
    <rPh sb="1" eb="3">
      <t>ショウカイ</t>
    </rPh>
    <rPh sb="3" eb="4">
      <t>リツ</t>
    </rPh>
    <rPh sb="4" eb="6">
      <t>サイコウ</t>
    </rPh>
    <phoneticPr fontId="2"/>
  </si>
  <si>
    <t>　紹介率最高法人の名称</t>
    <rPh sb="6" eb="8">
      <t>ホウジン</t>
    </rPh>
    <rPh sb="9" eb="11">
      <t>メイショウ</t>
    </rPh>
    <phoneticPr fontId="2"/>
  </si>
  <si>
    <t>法人→</t>
    <rPh sb="0" eb="2">
      <t>ホウジン</t>
    </rPh>
    <phoneticPr fontId="11"/>
  </si>
  <si>
    <t>A</t>
    <phoneticPr fontId="11"/>
  </si>
  <si>
    <t>B</t>
    <phoneticPr fontId="11"/>
  </si>
  <si>
    <t>C</t>
    <phoneticPr fontId="11"/>
  </si>
  <si>
    <t>D</t>
    <phoneticPr fontId="11"/>
  </si>
  <si>
    <t>利用者1</t>
    <rPh sb="0" eb="3">
      <t>リヨウシャ</t>
    </rPh>
    <phoneticPr fontId="11"/>
  </si>
  <si>
    <t>利用者2</t>
    <rPh sb="0" eb="3">
      <t>リヨウシャ</t>
    </rPh>
    <phoneticPr fontId="11"/>
  </si>
  <si>
    <t xml:space="preserve"> </t>
    <phoneticPr fontId="11"/>
  </si>
  <si>
    <t>利用者3</t>
    <rPh sb="0" eb="3">
      <t>リヨウシャ</t>
    </rPh>
    <phoneticPr fontId="11"/>
  </si>
  <si>
    <t>利用者4</t>
    <rPh sb="0" eb="3">
      <t>リヨウシャ</t>
    </rPh>
    <phoneticPr fontId="11"/>
  </si>
  <si>
    <t>利用者5</t>
    <rPh sb="0" eb="3">
      <t>リヨウシャ</t>
    </rPh>
    <phoneticPr fontId="11"/>
  </si>
  <si>
    <t>利用者6</t>
    <rPh sb="0" eb="3">
      <t>リヨウシャ</t>
    </rPh>
    <phoneticPr fontId="11"/>
  </si>
  <si>
    <t>利用者7</t>
    <rPh sb="0" eb="3">
      <t>リヨウシャ</t>
    </rPh>
    <phoneticPr fontId="11"/>
  </si>
  <si>
    <t>利用者8</t>
    <rPh sb="0" eb="3">
      <t>リヨウシャ</t>
    </rPh>
    <phoneticPr fontId="11"/>
  </si>
  <si>
    <t>利用者9</t>
    <rPh sb="0" eb="3">
      <t>リヨウシャ</t>
    </rPh>
    <phoneticPr fontId="11"/>
  </si>
  <si>
    <t>利用者10</t>
    <rPh sb="0" eb="3">
      <t>リヨウシャ</t>
    </rPh>
    <phoneticPr fontId="11"/>
  </si>
  <si>
    <t>利用者11</t>
    <rPh sb="0" eb="3">
      <t>リヨウシャ</t>
    </rPh>
    <phoneticPr fontId="11"/>
  </si>
  <si>
    <t>利用者12</t>
    <rPh sb="0" eb="3">
      <t>リヨウシャ</t>
    </rPh>
    <phoneticPr fontId="11"/>
  </si>
  <si>
    <t>利用者13</t>
    <rPh sb="0" eb="3">
      <t>リヨウシャ</t>
    </rPh>
    <phoneticPr fontId="11"/>
  </si>
  <si>
    <t>利用者14</t>
    <rPh sb="0" eb="3">
      <t>リヨウシャ</t>
    </rPh>
    <phoneticPr fontId="11"/>
  </si>
  <si>
    <t>利用者15</t>
    <rPh sb="0" eb="3">
      <t>リヨウシャ</t>
    </rPh>
    <phoneticPr fontId="11"/>
  </si>
  <si>
    <t>利用者16</t>
    <rPh sb="0" eb="3">
      <t>リヨウシャ</t>
    </rPh>
    <phoneticPr fontId="11"/>
  </si>
  <si>
    <t>利用者17</t>
    <rPh sb="0" eb="3">
      <t>リヨウシャ</t>
    </rPh>
    <phoneticPr fontId="11"/>
  </si>
  <si>
    <t>利用者18</t>
    <rPh sb="0" eb="3">
      <t>リヨウシャ</t>
    </rPh>
    <phoneticPr fontId="11"/>
  </si>
  <si>
    <t>利用者19</t>
    <rPh sb="0" eb="3">
      <t>リヨウシャ</t>
    </rPh>
    <phoneticPr fontId="11"/>
  </si>
  <si>
    <t>利用者20</t>
    <rPh sb="0" eb="3">
      <t>リヨウシャ</t>
    </rPh>
    <phoneticPr fontId="11"/>
  </si>
  <si>
    <t>利用者21</t>
    <rPh sb="0" eb="3">
      <t>リヨウシャ</t>
    </rPh>
    <phoneticPr fontId="11"/>
  </si>
  <si>
    <t>利用者22</t>
    <rPh sb="0" eb="3">
      <t>リヨウシャ</t>
    </rPh>
    <phoneticPr fontId="11"/>
  </si>
  <si>
    <t>利用者23</t>
    <rPh sb="0" eb="3">
      <t>リヨウシャ</t>
    </rPh>
    <phoneticPr fontId="11"/>
  </si>
  <si>
    <t>利用者24</t>
    <rPh sb="0" eb="3">
      <t>リヨウシャ</t>
    </rPh>
    <phoneticPr fontId="11"/>
  </si>
  <si>
    <t>利用者25</t>
    <rPh sb="0" eb="3">
      <t>リヨウシャ</t>
    </rPh>
    <phoneticPr fontId="11"/>
  </si>
  <si>
    <t>利用者26</t>
    <rPh sb="0" eb="3">
      <t>リヨウシャ</t>
    </rPh>
    <phoneticPr fontId="11"/>
  </si>
  <si>
    <t>利用者27</t>
    <rPh sb="0" eb="3">
      <t>リヨウシャ</t>
    </rPh>
    <phoneticPr fontId="11"/>
  </si>
  <si>
    <t>利用者28</t>
    <rPh sb="0" eb="3">
      <t>リヨウシャ</t>
    </rPh>
    <phoneticPr fontId="11"/>
  </si>
  <si>
    <t>利用者29</t>
    <rPh sb="0" eb="3">
      <t>リヨウシャ</t>
    </rPh>
    <phoneticPr fontId="11"/>
  </si>
  <si>
    <t>利用者30</t>
    <rPh sb="0" eb="3">
      <t>リヨウシャ</t>
    </rPh>
    <phoneticPr fontId="11"/>
  </si>
  <si>
    <t>利用者31</t>
    <rPh sb="0" eb="3">
      <t>リヨウシャ</t>
    </rPh>
    <phoneticPr fontId="11"/>
  </si>
  <si>
    <t>利用者32</t>
    <rPh sb="0" eb="3">
      <t>リヨウシャ</t>
    </rPh>
    <phoneticPr fontId="11"/>
  </si>
  <si>
    <t>利用者33</t>
    <rPh sb="0" eb="3">
      <t>リヨウシャ</t>
    </rPh>
    <phoneticPr fontId="11"/>
  </si>
  <si>
    <t>利用者34</t>
    <rPh sb="0" eb="3">
      <t>リヨウシャ</t>
    </rPh>
    <phoneticPr fontId="11"/>
  </si>
  <si>
    <t>利用者35</t>
    <rPh sb="0" eb="3">
      <t>リヨウシャ</t>
    </rPh>
    <phoneticPr fontId="11"/>
  </si>
  <si>
    <t>利用者36</t>
    <rPh sb="0" eb="3">
      <t>リヨウシャ</t>
    </rPh>
    <phoneticPr fontId="11"/>
  </si>
  <si>
    <t>利用者37</t>
    <rPh sb="0" eb="3">
      <t>リヨウシャ</t>
    </rPh>
    <phoneticPr fontId="11"/>
  </si>
  <si>
    <t>利用者38</t>
    <rPh sb="0" eb="3">
      <t>リヨウシャ</t>
    </rPh>
    <phoneticPr fontId="11"/>
  </si>
  <si>
    <t>利用者39</t>
    <rPh sb="0" eb="3">
      <t>リヨウシャ</t>
    </rPh>
    <phoneticPr fontId="11"/>
  </si>
  <si>
    <t>利用者40</t>
    <rPh sb="0" eb="3">
      <t>リヨウシャ</t>
    </rPh>
    <phoneticPr fontId="11"/>
  </si>
  <si>
    <t>利用者41</t>
    <rPh sb="0" eb="3">
      <t>リヨウシャ</t>
    </rPh>
    <phoneticPr fontId="11"/>
  </si>
  <si>
    <t>利用者42</t>
    <rPh sb="0" eb="3">
      <t>リヨウシャ</t>
    </rPh>
    <phoneticPr fontId="11"/>
  </si>
  <si>
    <t>利用者43</t>
    <rPh sb="0" eb="3">
      <t>リヨウシャ</t>
    </rPh>
    <phoneticPr fontId="11"/>
  </si>
  <si>
    <t>利用者44</t>
    <rPh sb="0" eb="3">
      <t>リヨウシャ</t>
    </rPh>
    <phoneticPr fontId="11"/>
  </si>
  <si>
    <t>利用者45</t>
    <rPh sb="0" eb="3">
      <t>リヨウシャ</t>
    </rPh>
    <phoneticPr fontId="11"/>
  </si>
  <si>
    <t>利用者46</t>
    <rPh sb="0" eb="3">
      <t>リヨウシャ</t>
    </rPh>
    <phoneticPr fontId="11"/>
  </si>
  <si>
    <t>利用者47</t>
    <rPh sb="0" eb="3">
      <t>リヨウシャ</t>
    </rPh>
    <phoneticPr fontId="11"/>
  </si>
  <si>
    <t>利用者48</t>
    <rPh sb="0" eb="3">
      <t>リヨウシャ</t>
    </rPh>
    <phoneticPr fontId="11"/>
  </si>
  <si>
    <t>利用者49</t>
    <rPh sb="0" eb="3">
      <t>リヨウシャ</t>
    </rPh>
    <phoneticPr fontId="11"/>
  </si>
  <si>
    <t>利用者50</t>
    <rPh sb="0" eb="3">
      <t>リヨウシャ</t>
    </rPh>
    <phoneticPr fontId="11"/>
  </si>
  <si>
    <t>利用者51</t>
    <rPh sb="0" eb="3">
      <t>リヨウシャ</t>
    </rPh>
    <phoneticPr fontId="11"/>
  </si>
  <si>
    <t>利用者52</t>
    <rPh sb="0" eb="3">
      <t>リヨウシャ</t>
    </rPh>
    <phoneticPr fontId="11"/>
  </si>
  <si>
    <t>利用者53</t>
    <rPh sb="0" eb="3">
      <t>リヨウシャ</t>
    </rPh>
    <phoneticPr fontId="11"/>
  </si>
  <si>
    <t>利用者54</t>
    <rPh sb="0" eb="3">
      <t>リヨウシャ</t>
    </rPh>
    <phoneticPr fontId="11"/>
  </si>
  <si>
    <t>利用者55</t>
    <rPh sb="0" eb="3">
      <t>リヨウシャ</t>
    </rPh>
    <phoneticPr fontId="11"/>
  </si>
  <si>
    <t>計</t>
    <rPh sb="0" eb="1">
      <t>ケイ</t>
    </rPh>
    <phoneticPr fontId="11"/>
  </si>
  <si>
    <t>A</t>
    <phoneticPr fontId="11"/>
  </si>
  <si>
    <t>B</t>
    <phoneticPr fontId="11"/>
  </si>
  <si>
    <t>C</t>
    <phoneticPr fontId="11"/>
  </si>
  <si>
    <t>D</t>
    <phoneticPr fontId="11"/>
  </si>
  <si>
    <t>紹介率最高法人はＡ</t>
    <rPh sb="0" eb="2">
      <t>ショウカイ</t>
    </rPh>
    <rPh sb="2" eb="3">
      <t>リツ</t>
    </rPh>
    <rPh sb="3" eb="5">
      <t>サイコウ</t>
    </rPh>
    <rPh sb="5" eb="7">
      <t>ホウジン</t>
    </rPh>
    <phoneticPr fontId="11"/>
  </si>
  <si>
    <t>どの法人に訪問介護サービスを位置付けたか（分子）</t>
    <rPh sb="2" eb="4">
      <t>ホウジン</t>
    </rPh>
    <rPh sb="14" eb="17">
      <t>イチヅ</t>
    </rPh>
    <rPh sb="21" eb="23">
      <t>ブンシ</t>
    </rPh>
    <phoneticPr fontId="2"/>
  </si>
  <si>
    <t xml:space="preserve"> </t>
    <phoneticPr fontId="2"/>
  </si>
  <si>
    <t>　　　　事業所名１（事業所番号）</t>
    <rPh sb="4" eb="7">
      <t>ジギョウショ</t>
    </rPh>
    <rPh sb="7" eb="8">
      <t>ナ</t>
    </rPh>
    <rPh sb="10" eb="13">
      <t>ジギョウショ</t>
    </rPh>
    <rPh sb="13" eb="15">
      <t>バンゴウ</t>
    </rPh>
    <phoneticPr fontId="2"/>
  </si>
  <si>
    <t>　　　　事業所名２（事業所番号）</t>
    <rPh sb="4" eb="7">
      <t>ジギョウショ</t>
    </rPh>
    <rPh sb="7" eb="8">
      <t>ナ</t>
    </rPh>
    <rPh sb="10" eb="13">
      <t>ジギョウショ</t>
    </rPh>
    <rPh sb="13" eb="15">
      <t>バンゴウ</t>
    </rPh>
    <phoneticPr fontId="2"/>
  </si>
  <si>
    <t>番号</t>
    <rPh sb="0" eb="2">
      <t>バンゴウ</t>
    </rPh>
    <phoneticPr fontId="2"/>
  </si>
  <si>
    <t>　　　　住所</t>
    <rPh sb="4" eb="6">
      <t>ジュウショ</t>
    </rPh>
    <phoneticPr fontId="2"/>
  </si>
  <si>
    <t>　　  　代表者名</t>
    <rPh sb="5" eb="7">
      <t>ダイヒョウ</t>
    </rPh>
    <rPh sb="7" eb="8">
      <t>モノ</t>
    </rPh>
    <rPh sb="8" eb="9">
      <t>ナ</t>
    </rPh>
    <phoneticPr fontId="2"/>
  </si>
  <si>
    <t>　　　　事業所名３（事業所番号）</t>
    <rPh sb="4" eb="7">
      <t>ジギョウショ</t>
    </rPh>
    <rPh sb="7" eb="8">
      <t>ナ</t>
    </rPh>
    <rPh sb="10" eb="13">
      <t>ジギョウショ</t>
    </rPh>
    <rPh sb="13" eb="15">
      <t>バンゴウ</t>
    </rPh>
    <phoneticPr fontId="2"/>
  </si>
  <si>
    <t>　　　　事業所名４（事業所番号）</t>
    <rPh sb="4" eb="7">
      <t>ジギョウショ</t>
    </rPh>
    <rPh sb="7" eb="8">
      <t>ナ</t>
    </rPh>
    <rPh sb="10" eb="13">
      <t>ジギョウショ</t>
    </rPh>
    <rPh sb="13" eb="15">
      <t>バンゴウ</t>
    </rPh>
    <phoneticPr fontId="2"/>
  </si>
  <si>
    <t>　　　　事業所名５（事業所番号）</t>
    <rPh sb="4" eb="7">
      <t>ジギョウショ</t>
    </rPh>
    <rPh sb="7" eb="8">
      <t>ナ</t>
    </rPh>
    <rPh sb="10" eb="13">
      <t>ジギョウショ</t>
    </rPh>
    <rPh sb="13" eb="15">
      <t>バンゴウ</t>
    </rPh>
    <phoneticPr fontId="2"/>
  </si>
  <si>
    <t>　　　　事業所名６（事業所番号）</t>
    <rPh sb="4" eb="7">
      <t>ジギョウショ</t>
    </rPh>
    <rPh sb="7" eb="8">
      <t>ナ</t>
    </rPh>
    <rPh sb="10" eb="13">
      <t>ジギョウショ</t>
    </rPh>
    <rPh sb="13" eb="15">
      <t>バンゴウ</t>
    </rPh>
    <phoneticPr fontId="2"/>
  </si>
  <si>
    <t>　　　　事業所名７（事業所番号）</t>
    <rPh sb="4" eb="7">
      <t>ジギョウショ</t>
    </rPh>
    <rPh sb="7" eb="8">
      <t>ナ</t>
    </rPh>
    <rPh sb="10" eb="13">
      <t>ジギョウショ</t>
    </rPh>
    <rPh sb="13" eb="15">
      <t>バンゴウ</t>
    </rPh>
    <phoneticPr fontId="2"/>
  </si>
  <si>
    <t>　　　　事業所名８（事業所番号）</t>
    <rPh sb="4" eb="7">
      <t>ジギョウショ</t>
    </rPh>
    <rPh sb="7" eb="8">
      <t>ナ</t>
    </rPh>
    <rPh sb="10" eb="13">
      <t>ジギョウショ</t>
    </rPh>
    <rPh sb="13" eb="15">
      <t>バンゴウ</t>
    </rPh>
    <phoneticPr fontId="2"/>
  </si>
  <si>
    <t>　　　　事業所名９（事業所番号）</t>
    <rPh sb="4" eb="7">
      <t>ジギョウショ</t>
    </rPh>
    <rPh sb="7" eb="8">
      <t>ナ</t>
    </rPh>
    <rPh sb="10" eb="13">
      <t>ジギョウショ</t>
    </rPh>
    <rPh sb="13" eb="15">
      <t>バンゴウ</t>
    </rPh>
    <phoneticPr fontId="2"/>
  </si>
  <si>
    <t>3月</t>
    <rPh sb="1" eb="2">
      <t>ガツ</t>
    </rPh>
    <phoneticPr fontId="11"/>
  </si>
  <si>
    <t>4月</t>
    <phoneticPr fontId="11"/>
  </si>
  <si>
    <t>要介護者のみ（要支援者は含まない）</t>
    <rPh sb="0" eb="1">
      <t>ヨウ</t>
    </rPh>
    <rPh sb="1" eb="4">
      <t>カイゴシャ</t>
    </rPh>
    <rPh sb="7" eb="8">
      <t>ヨウ</t>
    </rPh>
    <rPh sb="8" eb="11">
      <t>シエンシャ</t>
    </rPh>
    <rPh sb="12" eb="13">
      <t>フク</t>
    </rPh>
    <phoneticPr fontId="11"/>
  </si>
  <si>
    <t>　指定年月日</t>
    <phoneticPr fontId="2"/>
  </si>
  <si>
    <t>A</t>
    <phoneticPr fontId="2"/>
  </si>
  <si>
    <t>B</t>
    <phoneticPr fontId="2"/>
  </si>
  <si>
    <t xml:space="preserve"> </t>
    <phoneticPr fontId="2"/>
  </si>
  <si>
    <t xml:space="preserve"> </t>
    <phoneticPr fontId="2"/>
  </si>
  <si>
    <t xml:space="preserve"> </t>
    <phoneticPr fontId="11"/>
  </si>
  <si>
    <t xml:space="preserve"> </t>
    <phoneticPr fontId="2"/>
  </si>
  <si>
    <t>年</t>
    <rPh sb="0" eb="1">
      <t>ネン</t>
    </rPh>
    <phoneticPr fontId="2"/>
  </si>
  <si>
    <t>月</t>
    <rPh sb="0" eb="1">
      <t>ツキ</t>
    </rPh>
    <phoneticPr fontId="2"/>
  </si>
  <si>
    <t>日</t>
    <rPh sb="0" eb="1">
      <t>ニチ</t>
    </rPh>
    <phoneticPr fontId="2"/>
  </si>
  <si>
    <r>
      <t>⑤80％を超えている場合の理由</t>
    </r>
    <r>
      <rPr>
        <sz val="9"/>
        <rFont val="ＭＳ Ｐ明朝"/>
        <family val="1"/>
        <charset val="128"/>
      </rPr>
      <t>（「正当な理由」の判断基準に基づき、該当番号を記入すること)</t>
    </r>
    <rPh sb="5" eb="6">
      <t>コ</t>
    </rPh>
    <rPh sb="10" eb="12">
      <t>バアイ</t>
    </rPh>
    <rPh sb="13" eb="15">
      <t>リユウ</t>
    </rPh>
    <phoneticPr fontId="2"/>
  </si>
  <si>
    <t>年度</t>
    <rPh sb="0" eb="2">
      <t>ネンド</t>
    </rPh>
    <phoneticPr fontId="2"/>
  </si>
  <si>
    <t>判定期間</t>
    <rPh sb="0" eb="2">
      <t>ハンテイ</t>
    </rPh>
    <rPh sb="2" eb="4">
      <t>キカン</t>
    </rPh>
    <phoneticPr fontId="2"/>
  </si>
  <si>
    <t>（　前期</t>
    <rPh sb="2" eb="4">
      <t>ゼンキ</t>
    </rPh>
    <phoneticPr fontId="2"/>
  </si>
  <si>
    <t>　担当者名・電話番号</t>
    <rPh sb="1" eb="4">
      <t>タントウシャ</t>
    </rPh>
    <rPh sb="4" eb="5">
      <t>ナ</t>
    </rPh>
    <rPh sb="6" eb="8">
      <t>デンワ</t>
    </rPh>
    <rPh sb="8" eb="10">
      <t>バンゴウ</t>
    </rPh>
    <phoneticPr fontId="2"/>
  </si>
  <si>
    <t>　事業所住所</t>
    <rPh sb="1" eb="4">
      <t>ジギョウショ</t>
    </rPh>
    <rPh sb="4" eb="6">
      <t>ジュウショ</t>
    </rPh>
    <phoneticPr fontId="2"/>
  </si>
  <si>
    <t>※　該当する期間に○をつけてください。</t>
    <rPh sb="2" eb="4">
      <t>ガイトウ</t>
    </rPh>
    <rPh sb="6" eb="8">
      <t>キカン</t>
    </rPh>
    <phoneticPr fontId="2"/>
  </si>
  <si>
    <t>・後期　）</t>
    <rPh sb="1" eb="3">
      <t>コウキ</t>
    </rPh>
    <phoneticPr fontId="2"/>
  </si>
  <si>
    <t>訪問介護</t>
    <rPh sb="0" eb="4">
      <t>ホウ</t>
    </rPh>
    <phoneticPr fontId="2"/>
  </si>
  <si>
    <t>通所介護</t>
    <rPh sb="0" eb="4">
      <t>ツウ</t>
    </rPh>
    <phoneticPr fontId="2"/>
  </si>
  <si>
    <t>福祉用具貸与</t>
    <rPh sb="0" eb="6">
      <t>ヨウグ</t>
    </rPh>
    <phoneticPr fontId="2"/>
  </si>
  <si>
    <t>②通所介護を位置付けた居宅サービス計画数</t>
    <rPh sb="1" eb="5">
      <t>ツウショカイゴ</t>
    </rPh>
    <rPh sb="3" eb="5">
      <t>カイゴ</t>
    </rPh>
    <rPh sb="6" eb="9">
      <t>イチヅ</t>
    </rPh>
    <rPh sb="11" eb="13">
      <t>キョタク</t>
    </rPh>
    <rPh sb="17" eb="19">
      <t>ケイカク</t>
    </rPh>
    <rPh sb="19" eb="20">
      <t>スウ</t>
    </rPh>
    <phoneticPr fontId="2"/>
  </si>
  <si>
    <t>②福祉用具貸与を位置付けた居宅サービス計画数</t>
    <rPh sb="1" eb="7">
      <t>ヨウグ</t>
    </rPh>
    <rPh sb="8" eb="11">
      <t>イチヅ</t>
    </rPh>
    <rPh sb="13" eb="15">
      <t>キョタク</t>
    </rPh>
    <rPh sb="19" eb="21">
      <t>ケイカク</t>
    </rPh>
    <rPh sb="21" eb="22">
      <t>スウ</t>
    </rPh>
    <phoneticPr fontId="2"/>
  </si>
  <si>
    <t>I</t>
    <phoneticPr fontId="2"/>
  </si>
  <si>
    <t>J</t>
    <phoneticPr fontId="2"/>
  </si>
  <si>
    <t>S</t>
    <phoneticPr fontId="2"/>
  </si>
  <si>
    <t>T</t>
    <phoneticPr fontId="2"/>
  </si>
  <si>
    <t>Y</t>
    <phoneticPr fontId="2"/>
  </si>
  <si>
    <t>④割合（J÷I×100）</t>
    <rPh sb="1" eb="3">
      <t>ワリアイ</t>
    </rPh>
    <phoneticPr fontId="2"/>
  </si>
  <si>
    <t>④割合（T÷S×100）</t>
    <rPh sb="1" eb="3">
      <t>ワリアイ</t>
    </rPh>
    <phoneticPr fontId="2"/>
  </si>
  <si>
    <t>④割合（Z÷Y×100）</t>
    <rPh sb="1" eb="3">
      <t>ワリアイ</t>
    </rPh>
    <phoneticPr fontId="2"/>
  </si>
  <si>
    <t>Z</t>
    <phoneticPr fontId="2"/>
  </si>
  <si>
    <r>
      <t>　休止・廃止年月日　</t>
    </r>
    <r>
      <rPr>
        <b/>
        <sz val="6"/>
        <rFont val="ＭＳ 明朝"/>
        <family val="1"/>
        <charset val="128"/>
      </rPr>
      <t>※休止・廃止した場合のみ記入</t>
    </r>
    <rPh sb="1" eb="3">
      <t>キュウシ</t>
    </rPh>
    <rPh sb="4" eb="6">
      <t>ハイシ</t>
    </rPh>
    <rPh sb="6" eb="9">
      <t>ネンガッピ</t>
    </rPh>
    <rPh sb="11" eb="13">
      <t>キュウシ</t>
    </rPh>
    <rPh sb="14" eb="16">
      <t>ハイシ</t>
    </rPh>
    <rPh sb="18" eb="20">
      <t>バアイ</t>
    </rPh>
    <rPh sb="22" eb="24">
      <t>キニュウ</t>
    </rPh>
    <phoneticPr fontId="2"/>
  </si>
  <si>
    <t>審査欄</t>
    <rPh sb="0" eb="2">
      <t>シンサ</t>
    </rPh>
    <rPh sb="2" eb="3">
      <t>ラン</t>
    </rPh>
    <phoneticPr fontId="2"/>
  </si>
  <si>
    <t>居宅介護支援における特定事業所集中減算に係る届出書</t>
    <rPh sb="0" eb="2">
      <t>キョタク</t>
    </rPh>
    <rPh sb="2" eb="4">
      <t>カイゴ</t>
    </rPh>
    <rPh sb="4" eb="6">
      <t>シエン</t>
    </rPh>
    <rPh sb="10" eb="12">
      <t>トクテイ</t>
    </rPh>
    <rPh sb="12" eb="15">
      <t>ジギョウショ</t>
    </rPh>
    <rPh sb="15" eb="17">
      <t>シュウチュウ</t>
    </rPh>
    <rPh sb="17" eb="19">
      <t>ゲンサン</t>
    </rPh>
    <rPh sb="20" eb="21">
      <t>カカ</t>
    </rPh>
    <rPh sb="22" eb="25">
      <t>トドケデショ</t>
    </rPh>
    <phoneticPr fontId="2"/>
  </si>
  <si>
    <t>開設（事業）者</t>
    <rPh sb="0" eb="2">
      <t>カイセツ</t>
    </rPh>
    <rPh sb="3" eb="5">
      <t>ジギョウ</t>
    </rPh>
    <rPh sb="6" eb="7">
      <t>シャ</t>
    </rPh>
    <phoneticPr fontId="2"/>
  </si>
  <si>
    <t>所在地</t>
    <rPh sb="0" eb="3">
      <t>ショザイチ</t>
    </rPh>
    <phoneticPr fontId="2"/>
  </si>
  <si>
    <t>居宅介護支援における特定事業所集中減算に係る届出書　別紙</t>
    <rPh sb="0" eb="2">
      <t>キョタク</t>
    </rPh>
    <rPh sb="2" eb="4">
      <t>カイゴ</t>
    </rPh>
    <rPh sb="4" eb="6">
      <t>シエン</t>
    </rPh>
    <rPh sb="10" eb="12">
      <t>トクテイ</t>
    </rPh>
    <rPh sb="12" eb="15">
      <t>ジギョウショ</t>
    </rPh>
    <rPh sb="15" eb="17">
      <t>シュウチュウ</t>
    </rPh>
    <rPh sb="17" eb="19">
      <t>ゲンサン</t>
    </rPh>
    <rPh sb="20" eb="21">
      <t>カカ</t>
    </rPh>
    <rPh sb="22" eb="25">
      <t>トドケデショ</t>
    </rPh>
    <rPh sb="26" eb="28">
      <t>ベッシ</t>
    </rPh>
    <phoneticPr fontId="2"/>
  </si>
  <si>
    <t>紹介率最高法人の事業所が３つ以上ある場合はこの別紙に記入してください。</t>
    <rPh sb="0" eb="2">
      <t>ショウカイ</t>
    </rPh>
    <rPh sb="2" eb="3">
      <t>リツ</t>
    </rPh>
    <rPh sb="3" eb="5">
      <t>サイコウ</t>
    </rPh>
    <rPh sb="5" eb="7">
      <t>ホウジン</t>
    </rPh>
    <rPh sb="8" eb="10">
      <t>ジギョウ</t>
    </rPh>
    <rPh sb="10" eb="11">
      <t>ショ</t>
    </rPh>
    <rPh sb="14" eb="16">
      <t>イジョウ</t>
    </rPh>
    <rPh sb="18" eb="20">
      <t>バアイ</t>
    </rPh>
    <rPh sb="23" eb="25">
      <t>ベッシ</t>
    </rPh>
    <rPh sb="26" eb="28">
      <t>キニュウ</t>
    </rPh>
    <phoneticPr fontId="2"/>
  </si>
  <si>
    <t>　※　該当する期間に○をつけてください。</t>
    <rPh sb="3" eb="5">
      <t>ガイトウ</t>
    </rPh>
    <rPh sb="7" eb="9">
      <t>キカン</t>
    </rPh>
    <phoneticPr fontId="2"/>
  </si>
  <si>
    <t>　居宅介護支援サービス計画における紹介率最高法人等の状況については、下記のとおりとなりましたので提出します。</t>
    <rPh sb="1" eb="7">
      <t>キョタク</t>
    </rPh>
    <rPh sb="11" eb="13">
      <t>ケイカク</t>
    </rPh>
    <rPh sb="17" eb="19">
      <t>ショウカイ</t>
    </rPh>
    <rPh sb="19" eb="20">
      <t>リツ</t>
    </rPh>
    <rPh sb="20" eb="22">
      <t>サイコウ</t>
    </rPh>
    <rPh sb="22" eb="24">
      <t>ホウジン</t>
    </rPh>
    <rPh sb="24" eb="25">
      <t>トウ</t>
    </rPh>
    <rPh sb="26" eb="28">
      <t>ジョウキョウ</t>
    </rPh>
    <rPh sb="34" eb="36">
      <t>カキ</t>
    </rPh>
    <rPh sb="48" eb="50">
      <t>テイシュツ</t>
    </rPh>
    <phoneticPr fontId="2"/>
  </si>
  <si>
    <t>　事業所が所在する日常生活圏域名</t>
    <rPh sb="1" eb="4">
      <t>ジギョウショ</t>
    </rPh>
    <rPh sb="5" eb="7">
      <t>ショザイ</t>
    </rPh>
    <rPh sb="9" eb="11">
      <t>ニチジョウ</t>
    </rPh>
    <rPh sb="11" eb="13">
      <t>セイカツ</t>
    </rPh>
    <rPh sb="13" eb="15">
      <t>ケンイキ</t>
    </rPh>
    <rPh sb="15" eb="16">
      <t>メイ</t>
    </rPh>
    <phoneticPr fontId="2"/>
  </si>
  <si>
    <r>
      <t>（　　　　　</t>
    </r>
    <r>
      <rPr>
        <sz val="9"/>
        <rFont val="ＭＳ 明朝"/>
        <family val="1"/>
        <charset val="128"/>
      </rPr>
      <t>区・市・町・村</t>
    </r>
    <r>
      <rPr>
        <sz val="11"/>
        <rFont val="ＭＳ 明朝"/>
        <family val="1"/>
        <charset val="128"/>
      </rPr>
      <t>）</t>
    </r>
    <rPh sb="6" eb="7">
      <t>ク</t>
    </rPh>
    <rPh sb="8" eb="9">
      <t>シ</t>
    </rPh>
    <rPh sb="10" eb="11">
      <t>マチ</t>
    </rPh>
    <rPh sb="12" eb="13">
      <t>ムラ</t>
    </rPh>
    <phoneticPr fontId="2"/>
  </si>
  <si>
    <t>（　前期・後期　）</t>
    <rPh sb="2" eb="4">
      <t>ゼンキ</t>
    </rPh>
    <phoneticPr fontId="2"/>
  </si>
  <si>
    <t>（</t>
    <phoneticPr fontId="2"/>
  </si>
  <si>
    <t>）</t>
    <phoneticPr fontId="2"/>
  </si>
  <si>
    <t>代表者職・氏名</t>
    <rPh sb="0" eb="3">
      <t>ダイヒョウシャ</t>
    </rPh>
    <rPh sb="3" eb="4">
      <t>ショク</t>
    </rPh>
    <rPh sb="5" eb="7">
      <t>シメイ</t>
    </rPh>
    <phoneticPr fontId="2"/>
  </si>
  <si>
    <t>名称</t>
    <rPh sb="0" eb="2">
      <t>メイショウ</t>
    </rPh>
    <phoneticPr fontId="2"/>
  </si>
  <si>
    <t>（1370000000）</t>
    <phoneticPr fontId="2"/>
  </si>
  <si>
    <t>（　　　　　）</t>
    <phoneticPr fontId="2"/>
  </si>
  <si>
    <t>（1370000001）</t>
    <phoneticPr fontId="2"/>
  </si>
  <si>
    <t>（1370000004）</t>
    <phoneticPr fontId="2"/>
  </si>
  <si>
    <t>（1370000007）</t>
    <phoneticPr fontId="2"/>
  </si>
  <si>
    <t>地域密着型通所介護</t>
    <rPh sb="0" eb="2">
      <t>チイキ</t>
    </rPh>
    <rPh sb="2" eb="4">
      <t>ミッチャク</t>
    </rPh>
    <rPh sb="4" eb="5">
      <t>ガタ</t>
    </rPh>
    <rPh sb="5" eb="9">
      <t>ツウ</t>
    </rPh>
    <phoneticPr fontId="2"/>
  </si>
  <si>
    <t>（1370000005）</t>
    <phoneticPr fontId="2"/>
  </si>
  <si>
    <t>※地域密着型通所介護の有無（　含まれている　・　含まれていない　）</t>
    <rPh sb="1" eb="3">
      <t>チイキ</t>
    </rPh>
    <rPh sb="3" eb="6">
      <t>ミッチャクガタ</t>
    </rPh>
    <rPh sb="6" eb="8">
      <t>ツウショ</t>
    </rPh>
    <rPh sb="8" eb="10">
      <t>カイゴ</t>
    </rPh>
    <rPh sb="11" eb="13">
      <t>ウム</t>
    </rPh>
    <rPh sb="15" eb="16">
      <t>フク</t>
    </rPh>
    <rPh sb="24" eb="25">
      <t>フク</t>
    </rPh>
    <phoneticPr fontId="2"/>
  </si>
  <si>
    <t>　　介護支援専門員２名、通所介護の利用者５５名、通所介護事業者（法人）の数4の居宅介護支援事業所の計算例</t>
    <rPh sb="2" eb="4">
      <t>カイゴ</t>
    </rPh>
    <rPh sb="4" eb="6">
      <t>シエン</t>
    </rPh>
    <rPh sb="6" eb="9">
      <t>センモンイン</t>
    </rPh>
    <rPh sb="10" eb="11">
      <t>メイ</t>
    </rPh>
    <rPh sb="12" eb="14">
      <t>ツウショ</t>
    </rPh>
    <rPh sb="17" eb="19">
      <t>リヨウ</t>
    </rPh>
    <rPh sb="19" eb="20">
      <t>シャ</t>
    </rPh>
    <rPh sb="22" eb="23">
      <t>メイ</t>
    </rPh>
    <rPh sb="24" eb="26">
      <t>ツウショ</t>
    </rPh>
    <rPh sb="26" eb="28">
      <t>カイゴ</t>
    </rPh>
    <rPh sb="28" eb="30">
      <t>ジギョウ</t>
    </rPh>
    <rPh sb="30" eb="31">
      <t>シャ</t>
    </rPh>
    <rPh sb="32" eb="34">
      <t>ホウジン</t>
    </rPh>
    <rPh sb="36" eb="37">
      <t>カズ</t>
    </rPh>
    <rPh sb="39" eb="41">
      <t>キョタク</t>
    </rPh>
    <rPh sb="41" eb="43">
      <t>カイゴ</t>
    </rPh>
    <rPh sb="43" eb="45">
      <t>シエン</t>
    </rPh>
    <rPh sb="45" eb="48">
      <t>ジギョウショ</t>
    </rPh>
    <rPh sb="49" eb="51">
      <t>ケイサン</t>
    </rPh>
    <rPh sb="51" eb="52">
      <t>レイ</t>
    </rPh>
    <phoneticPr fontId="2"/>
  </si>
  <si>
    <t>通所介護事業所</t>
    <rPh sb="0" eb="2">
      <t>ツウショ</t>
    </rPh>
    <rPh sb="2" eb="4">
      <t>カイゴ</t>
    </rPh>
    <rPh sb="4" eb="7">
      <t>ジギョウショ</t>
    </rPh>
    <phoneticPr fontId="2"/>
  </si>
  <si>
    <t>地域密着型通所介護事業所</t>
    <rPh sb="0" eb="2">
      <t>チイキ</t>
    </rPh>
    <rPh sb="2" eb="5">
      <t>ミッチャクガタ</t>
    </rPh>
    <rPh sb="5" eb="7">
      <t>ツウショ</t>
    </rPh>
    <rPh sb="7" eb="9">
      <t>カイゴ</t>
    </rPh>
    <rPh sb="9" eb="12">
      <t>ジギョウショ</t>
    </rPh>
    <phoneticPr fontId="2"/>
  </si>
  <si>
    <t>Ａ</t>
    <phoneticPr fontId="2"/>
  </si>
  <si>
    <t>Ｂ</t>
    <phoneticPr fontId="2"/>
  </si>
  <si>
    <t>Ｃ</t>
    <phoneticPr fontId="2"/>
  </si>
  <si>
    <t>○</t>
    <phoneticPr fontId="2"/>
  </si>
  <si>
    <t>○</t>
    <phoneticPr fontId="2"/>
  </si>
  <si>
    <t>通</t>
    <rPh sb="0" eb="1">
      <t>ツウ</t>
    </rPh>
    <phoneticPr fontId="2"/>
  </si>
  <si>
    <t>地</t>
    <rPh sb="0" eb="1">
      <t>チ</t>
    </rPh>
    <phoneticPr fontId="2"/>
  </si>
  <si>
    <t>合計（地域密着型通所介護を通所介護に含む場合）</t>
    <rPh sb="0" eb="2">
      <t>ゴウケイ</t>
    </rPh>
    <rPh sb="3" eb="5">
      <t>チイキ</t>
    </rPh>
    <rPh sb="5" eb="8">
      <t>ミッチャクガタ</t>
    </rPh>
    <rPh sb="8" eb="10">
      <t>ツウショ</t>
    </rPh>
    <rPh sb="10" eb="12">
      <t>カイゴ</t>
    </rPh>
    <rPh sb="13" eb="15">
      <t>ツウショ</t>
    </rPh>
    <rPh sb="15" eb="17">
      <t>カイゴ</t>
    </rPh>
    <rPh sb="18" eb="19">
      <t>フク</t>
    </rPh>
    <rPh sb="20" eb="22">
      <t>バアイ</t>
    </rPh>
    <phoneticPr fontId="11"/>
  </si>
  <si>
    <t>A</t>
    <phoneticPr fontId="2"/>
  </si>
  <si>
    <t>B</t>
    <phoneticPr fontId="2"/>
  </si>
  <si>
    <t>C</t>
    <phoneticPr fontId="2"/>
  </si>
  <si>
    <t>D</t>
    <phoneticPr fontId="2"/>
  </si>
  <si>
    <t>合計（通所介護のみの場合）</t>
    <rPh sb="0" eb="2">
      <t>ゴウケイ</t>
    </rPh>
    <rPh sb="3" eb="5">
      <t>ツウショ</t>
    </rPh>
    <rPh sb="5" eb="7">
      <t>カイゴ</t>
    </rPh>
    <rPh sb="10" eb="12">
      <t>バアイ</t>
    </rPh>
    <phoneticPr fontId="2"/>
  </si>
  <si>
    <t>合計（地域密着型通所介護のみの場合）</t>
    <rPh sb="0" eb="2">
      <t>ゴウケイ</t>
    </rPh>
    <rPh sb="3" eb="5">
      <t>チイキ</t>
    </rPh>
    <rPh sb="5" eb="8">
      <t>ミッチャクガタ</t>
    </rPh>
    <rPh sb="8" eb="10">
      <t>ツウショ</t>
    </rPh>
    <rPh sb="10" eb="12">
      <t>カイゴ</t>
    </rPh>
    <rPh sb="15" eb="17">
      <t>バアイ</t>
    </rPh>
    <phoneticPr fontId="2"/>
  </si>
  <si>
    <t>計</t>
    <rPh sb="0" eb="1">
      <t>ケイ</t>
    </rPh>
    <phoneticPr fontId="2"/>
  </si>
  <si>
    <t>通所介護（地密を含む）の
ケアプラン（分母）</t>
    <phoneticPr fontId="2"/>
  </si>
  <si>
    <t>通所介護のみのケアプラン
（分母）</t>
    <rPh sb="0" eb="2">
      <t>ツウショ</t>
    </rPh>
    <rPh sb="2" eb="4">
      <t>カイゴ</t>
    </rPh>
    <rPh sb="14" eb="16">
      <t>ブンボ</t>
    </rPh>
    <phoneticPr fontId="2"/>
  </si>
  <si>
    <t>地域密着型通所介護のみの
ケアプラン（分母）</t>
    <rPh sb="0" eb="2">
      <t>チイキ</t>
    </rPh>
    <rPh sb="2" eb="5">
      <t>ミッチャクガタ</t>
    </rPh>
    <rPh sb="5" eb="7">
      <t>ツウショ</t>
    </rPh>
    <rPh sb="7" eb="9">
      <t>カイゴ</t>
    </rPh>
    <rPh sb="19" eb="21">
      <t>ブンボ</t>
    </rPh>
    <phoneticPr fontId="2"/>
  </si>
  <si>
    <t>○</t>
    <phoneticPr fontId="2"/>
  </si>
  <si>
    <t>※Ｄの地域密着型通所介護は、６月から新規指定</t>
    <rPh sb="3" eb="5">
      <t>チイキ</t>
    </rPh>
    <rPh sb="5" eb="8">
      <t>ミッチャクガタ</t>
    </rPh>
    <rPh sb="8" eb="10">
      <t>ツウショ</t>
    </rPh>
    <rPh sb="10" eb="12">
      <t>カイゴ</t>
    </rPh>
    <rPh sb="15" eb="16">
      <t>ガツ</t>
    </rPh>
    <rPh sb="18" eb="20">
      <t>シンキ</t>
    </rPh>
    <rPh sb="20" eb="22">
      <t>シテイ</t>
    </rPh>
    <phoneticPr fontId="2"/>
  </si>
  <si>
    <t>②地域密着型通所介護を位置付けた居宅サービス計画数</t>
    <rPh sb="1" eb="3">
      <t>チイキ</t>
    </rPh>
    <rPh sb="3" eb="6">
      <t>ミッチャクガタ</t>
    </rPh>
    <rPh sb="6" eb="10">
      <t>ツウショカイゴ</t>
    </rPh>
    <rPh sb="8" eb="10">
      <t>カイゴ</t>
    </rPh>
    <rPh sb="11" eb="14">
      <t>イチヅ</t>
    </rPh>
    <rPh sb="16" eb="18">
      <t>キョタク</t>
    </rPh>
    <rPh sb="22" eb="24">
      <t>ケイカク</t>
    </rPh>
    <rPh sb="24" eb="25">
      <t>スウ</t>
    </rPh>
    <phoneticPr fontId="2"/>
  </si>
  <si>
    <t>Y</t>
    <phoneticPr fontId="2"/>
  </si>
  <si>
    <t>Z</t>
    <phoneticPr fontId="2"/>
  </si>
  <si>
    <t>日野市長  殿</t>
    <rPh sb="0" eb="4">
      <t>ヒノシチョウ</t>
    </rPh>
    <rPh sb="4" eb="6">
      <t>トチジ</t>
    </rPh>
    <rPh sb="6" eb="7">
      <t>ドノ</t>
    </rPh>
    <phoneticPr fontId="2"/>
  </si>
  <si>
    <t>株式会社日野市ケアプラン</t>
    <rPh sb="0" eb="4">
      <t>カブ</t>
    </rPh>
    <rPh sb="4" eb="7">
      <t>ヒノシ</t>
    </rPh>
    <phoneticPr fontId="2"/>
  </si>
  <si>
    <t>代表取締役　日野　一郎</t>
    <rPh sb="0" eb="2">
      <t>ダイヒョウ</t>
    </rPh>
    <rPh sb="2" eb="5">
      <t>トリシマリヤク</t>
    </rPh>
    <rPh sb="6" eb="8">
      <t>ヒノ</t>
    </rPh>
    <rPh sb="9" eb="11">
      <t>イチロウ</t>
    </rPh>
    <phoneticPr fontId="2"/>
  </si>
  <si>
    <t>ケアプラン日野</t>
    <rPh sb="5" eb="7">
      <t>ヒノ</t>
    </rPh>
    <phoneticPr fontId="2"/>
  </si>
  <si>
    <t>日野市日野1-1-1</t>
    <rPh sb="0" eb="3">
      <t>ヒノシ</t>
    </rPh>
    <rPh sb="3" eb="5">
      <t>ヒノ</t>
    </rPh>
    <phoneticPr fontId="2"/>
  </si>
  <si>
    <r>
      <t>（日野　　</t>
    </r>
    <r>
      <rPr>
        <sz val="9"/>
        <rFont val="HG創英角ｺﾞｼｯｸUB"/>
        <family val="3"/>
        <charset val="128"/>
      </rPr>
      <t>区・市・町・村</t>
    </r>
    <r>
      <rPr>
        <sz val="11"/>
        <rFont val="HG創英角ｺﾞｼｯｸUB"/>
        <family val="3"/>
        <charset val="128"/>
      </rPr>
      <t>）</t>
    </r>
    <rPh sb="1" eb="3">
      <t>ヒノ</t>
    </rPh>
    <rPh sb="5" eb="6">
      <t>ク</t>
    </rPh>
    <rPh sb="7" eb="8">
      <t>シ</t>
    </rPh>
    <rPh sb="9" eb="10">
      <t>チョウ</t>
    </rPh>
    <rPh sb="11" eb="12">
      <t>ソン</t>
    </rPh>
    <phoneticPr fontId="2"/>
  </si>
  <si>
    <t>ひの圏域</t>
    <rPh sb="2" eb="4">
      <t>ケンイキ</t>
    </rPh>
    <phoneticPr fontId="2"/>
  </si>
  <si>
    <t>日野一郎・０４２－５８５－●●●●</t>
    <rPh sb="0" eb="2">
      <t>ヒノ</t>
    </rPh>
    <rPh sb="2" eb="4">
      <t>イチロウ</t>
    </rPh>
    <phoneticPr fontId="2"/>
  </si>
  <si>
    <t>日野市日野●ー●</t>
    <rPh sb="0" eb="3">
      <t>ヒノシ</t>
    </rPh>
    <rPh sb="3" eb="5">
      <t>ヒノ</t>
    </rPh>
    <phoneticPr fontId="2"/>
  </si>
  <si>
    <t>日野市東日野○－□ー○</t>
    <rPh sb="0" eb="3">
      <t>ヒノシ</t>
    </rPh>
    <rPh sb="3" eb="4">
      <t>ヒガシ</t>
    </rPh>
    <rPh sb="4" eb="6">
      <t>ヒノ</t>
    </rPh>
    <phoneticPr fontId="2"/>
  </si>
  <si>
    <t>株式会社ひのケアプラン</t>
    <rPh sb="0" eb="4">
      <t>カブ</t>
    </rPh>
    <phoneticPr fontId="2"/>
  </si>
  <si>
    <t>ホームヘルプひの</t>
    <phoneticPr fontId="2"/>
  </si>
  <si>
    <t>ヘルパーステーション日野</t>
    <rPh sb="10" eb="12">
      <t>ヒノ</t>
    </rPh>
    <phoneticPr fontId="2"/>
  </si>
  <si>
    <t>株式会社デイサービスひの</t>
    <rPh sb="0" eb="4">
      <t>カブ</t>
    </rPh>
    <phoneticPr fontId="2"/>
  </si>
  <si>
    <t>日野市次郎</t>
    <rPh sb="0" eb="3">
      <t>ヒノシ</t>
    </rPh>
    <rPh sb="3" eb="5">
      <t>ジロウ</t>
    </rPh>
    <phoneticPr fontId="2"/>
  </si>
  <si>
    <t>デイサービス本庁</t>
    <rPh sb="6" eb="8">
      <t>ホンチョウ</t>
    </rPh>
    <phoneticPr fontId="2"/>
  </si>
  <si>
    <t>本庁一郎</t>
    <rPh sb="0" eb="2">
      <t>ホンチョウ</t>
    </rPh>
    <rPh sb="2" eb="4">
      <t>イチロウ</t>
    </rPh>
    <phoneticPr fontId="2"/>
  </si>
  <si>
    <t>有限会社福祉用具日野本庁</t>
    <rPh sb="0" eb="4">
      <t>ユウゲンガイシャ</t>
    </rPh>
    <rPh sb="4" eb="6">
      <t>フクシ</t>
    </rPh>
    <rPh sb="6" eb="8">
      <t>ヨウグ</t>
    </rPh>
    <rPh sb="8" eb="10">
      <t>ヒノ</t>
    </rPh>
    <rPh sb="10" eb="12">
      <t>ホンチョウ</t>
    </rPh>
    <phoneticPr fontId="2"/>
  </si>
  <si>
    <t>日野市ひの□－□－□ー２０１</t>
    <rPh sb="0" eb="3">
      <t>ヒノシ</t>
    </rPh>
    <phoneticPr fontId="2"/>
  </si>
  <si>
    <t>日野市三郎</t>
    <rPh sb="0" eb="3">
      <t>ヒノシ</t>
    </rPh>
    <rPh sb="3" eb="5">
      <t>サブロウ</t>
    </rPh>
    <phoneticPr fontId="2"/>
  </si>
  <si>
    <t>福祉用具本庁</t>
    <rPh sb="0" eb="2">
      <t>フクシ</t>
    </rPh>
    <rPh sb="2" eb="4">
      <t>ヨウグ</t>
    </rPh>
    <rPh sb="4" eb="6">
      <t>ホンチョウ</t>
    </rPh>
    <phoneticPr fontId="2"/>
  </si>
  <si>
    <t>株式会社本庁デイサービス</t>
    <rPh sb="0" eb="4">
      <t>カブ</t>
    </rPh>
    <rPh sb="4" eb="6">
      <t>ホンチョウ</t>
    </rPh>
    <phoneticPr fontId="2"/>
  </si>
  <si>
    <t>ひの市日野○－□ー○</t>
    <rPh sb="2" eb="3">
      <t>シ</t>
    </rPh>
    <rPh sb="3" eb="5">
      <t>ヒノ</t>
    </rPh>
    <phoneticPr fontId="2"/>
  </si>
  <si>
    <t>ひの市次郎</t>
    <rPh sb="2" eb="3">
      <t>シ</t>
    </rPh>
    <rPh sb="3" eb="5">
      <t>ジロウ</t>
    </rPh>
    <phoneticPr fontId="2"/>
  </si>
  <si>
    <t>本庁デイサービス</t>
    <rPh sb="0" eb="2">
      <t>ホンチョウ</t>
    </rPh>
    <phoneticPr fontId="2"/>
  </si>
  <si>
    <t>⇒日野市への届出
が必要</t>
    <rPh sb="1" eb="4">
      <t>ヒノシ</t>
    </rPh>
    <rPh sb="6" eb="8">
      <t>トドケデ</t>
    </rPh>
    <rPh sb="10" eb="12">
      <t>ヒツヨウ</t>
    </rPh>
    <phoneticPr fontId="2"/>
  </si>
  <si>
    <t>⇒日野市への届出が必要</t>
    <rPh sb="1" eb="4">
      <t>ヒノシ</t>
    </rPh>
    <rPh sb="6" eb="8">
      <t>トドケデ</t>
    </rPh>
    <rPh sb="9" eb="11">
      <t>ヒツヨウ</t>
    </rPh>
    <phoneticPr fontId="2"/>
  </si>
  <si>
    <t>⇒日野市への届出は必要なし</t>
    <rPh sb="1" eb="4">
      <t>ヒノシ</t>
    </rPh>
    <rPh sb="6" eb="8">
      <t>トドケデ</t>
    </rPh>
    <rPh sb="9" eb="11">
      <t>ヒツヨウ</t>
    </rPh>
    <phoneticPr fontId="2"/>
  </si>
  <si>
    <t>東京都日野市ひの1-1-1</t>
    <rPh sb="0" eb="3">
      <t>トウキョウト</t>
    </rPh>
    <rPh sb="3" eb="6">
      <t>ヒノシ</t>
    </rPh>
    <phoneticPr fontId="2"/>
  </si>
  <si>
    <t>令和</t>
    <rPh sb="0" eb="1">
      <t>レイ</t>
    </rPh>
    <rPh sb="1" eb="2">
      <t>ワ</t>
    </rPh>
    <phoneticPr fontId="2"/>
  </si>
  <si>
    <t>令和</t>
    <rPh sb="0" eb="1">
      <t>レイ</t>
    </rPh>
    <rPh sb="1" eb="2">
      <t>ワ</t>
    </rPh>
    <phoneticPr fontId="2"/>
  </si>
  <si>
    <t>平成31年3月</t>
    <rPh sb="0" eb="2">
      <t>ヘイセイ</t>
    </rPh>
    <rPh sb="4" eb="5">
      <t>ネン</t>
    </rPh>
    <rPh sb="6" eb="7">
      <t>ガツ</t>
    </rPh>
    <phoneticPr fontId="11"/>
  </si>
  <si>
    <t>　　　　事業所名10（事業所番号）</t>
    <rPh sb="4" eb="7">
      <t>ジギョウショ</t>
    </rPh>
    <rPh sb="7" eb="8">
      <t>ナ</t>
    </rPh>
    <rPh sb="11" eb="14">
      <t>ジギョウショ</t>
    </rPh>
    <rPh sb="14" eb="16">
      <t>バンゴウ</t>
    </rPh>
    <phoneticPr fontId="2"/>
  </si>
  <si>
    <t>　　　　事業所名11（事業所番号）</t>
    <rPh sb="4" eb="7">
      <t>ジギョウショ</t>
    </rPh>
    <rPh sb="7" eb="8">
      <t>ナ</t>
    </rPh>
    <rPh sb="11" eb="14">
      <t>ジギョウショ</t>
    </rPh>
    <rPh sb="14" eb="16">
      <t>バンゴウ</t>
    </rPh>
    <phoneticPr fontId="2"/>
  </si>
  <si>
    <t>　　　　事業所名12（事業所番号）</t>
    <rPh sb="4" eb="7">
      <t>ジギョウショ</t>
    </rPh>
    <rPh sb="7" eb="8">
      <t>ナ</t>
    </rPh>
    <rPh sb="11" eb="14">
      <t>ジギョウショ</t>
    </rPh>
    <rPh sb="14" eb="16">
      <t>バンゴウ</t>
    </rPh>
    <phoneticPr fontId="2"/>
  </si>
  <si>
    <t>届出書の作成にあたっての留意事項</t>
    <rPh sb="0" eb="3">
      <t>トドケデショ</t>
    </rPh>
    <rPh sb="4" eb="6">
      <t>サクセイ</t>
    </rPh>
    <rPh sb="12" eb="14">
      <t>リュウイ</t>
    </rPh>
    <rPh sb="14" eb="16">
      <t>ジコウ</t>
    </rPh>
    <phoneticPr fontId="2"/>
  </si>
  <si>
    <t>（１）「前期」とは３月１日から８月末日まで、「後期」とは９月１日から２月末日までになります。</t>
    <rPh sb="4" eb="6">
      <t>ゼンキ</t>
    </rPh>
    <rPh sb="10" eb="11">
      <t>ガツ</t>
    </rPh>
    <rPh sb="12" eb="13">
      <t>ニチ</t>
    </rPh>
    <rPh sb="16" eb="17">
      <t>ガツ</t>
    </rPh>
    <rPh sb="17" eb="19">
      <t>マツジツ</t>
    </rPh>
    <rPh sb="23" eb="25">
      <t>コウキ</t>
    </rPh>
    <rPh sb="29" eb="30">
      <t>ガツ</t>
    </rPh>
    <rPh sb="31" eb="32">
      <t>ニチ</t>
    </rPh>
    <rPh sb="35" eb="36">
      <t>ガツ</t>
    </rPh>
    <rPh sb="36" eb="38">
      <t>マツジツ</t>
    </rPh>
    <phoneticPr fontId="2"/>
  </si>
  <si>
    <t>（２）各種サービスのいずれかのサービスのうち、割合が８０％を超える場合は、この書類を日野市に提出してください。</t>
    <rPh sb="3" eb="5">
      <t>カクシュ</t>
    </rPh>
    <rPh sb="23" eb="25">
      <t>ワリアイ</t>
    </rPh>
    <rPh sb="30" eb="31">
      <t>コ</t>
    </rPh>
    <rPh sb="33" eb="35">
      <t>バアイ</t>
    </rPh>
    <rPh sb="39" eb="41">
      <t>ショルイ</t>
    </rPh>
    <rPh sb="42" eb="45">
      <t>ヒノシ</t>
    </rPh>
    <rPh sb="46" eb="48">
      <t>テイシュツ</t>
    </rPh>
    <phoneticPr fontId="2"/>
  </si>
  <si>
    <t>（３）提出期限は、前期９月１５日、後期３月１５日になります。当該日が土曜日、休日の場合は、翌開庁日が提出期限</t>
    <rPh sb="3" eb="5">
      <t>テイシュツ</t>
    </rPh>
    <rPh sb="5" eb="7">
      <t>キゲン</t>
    </rPh>
    <rPh sb="9" eb="11">
      <t>ゼンキ</t>
    </rPh>
    <rPh sb="12" eb="13">
      <t>ガツ</t>
    </rPh>
    <rPh sb="15" eb="16">
      <t>ニチ</t>
    </rPh>
    <rPh sb="17" eb="19">
      <t>コウキ</t>
    </rPh>
    <rPh sb="20" eb="21">
      <t>ガツ</t>
    </rPh>
    <rPh sb="23" eb="24">
      <t>ニチ</t>
    </rPh>
    <rPh sb="30" eb="32">
      <t>トウガイ</t>
    </rPh>
    <rPh sb="32" eb="33">
      <t>ビ</t>
    </rPh>
    <rPh sb="34" eb="37">
      <t>ドヨウビ</t>
    </rPh>
    <rPh sb="38" eb="40">
      <t>キュウジツ</t>
    </rPh>
    <rPh sb="41" eb="43">
      <t>バアイ</t>
    </rPh>
    <rPh sb="45" eb="46">
      <t>ヨク</t>
    </rPh>
    <rPh sb="46" eb="48">
      <t>カイチョウ</t>
    </rPh>
    <rPh sb="48" eb="49">
      <t>ビ</t>
    </rPh>
    <rPh sb="50" eb="52">
      <t>テイシュツ</t>
    </rPh>
    <rPh sb="52" eb="54">
      <t>キゲン</t>
    </rPh>
    <phoneticPr fontId="2"/>
  </si>
  <si>
    <t>（４）提出に該当しない場合でも、この書類は作成し、２年間保存する必要があります。</t>
    <rPh sb="3" eb="5">
      <t>テイシュツ</t>
    </rPh>
    <rPh sb="6" eb="8">
      <t>ガイトウ</t>
    </rPh>
    <rPh sb="11" eb="13">
      <t>バアイ</t>
    </rPh>
    <rPh sb="18" eb="20">
      <t>ショルイ</t>
    </rPh>
    <rPh sb="21" eb="23">
      <t>サクセイ</t>
    </rPh>
    <rPh sb="26" eb="28">
      <t>ネンカン</t>
    </rPh>
    <rPh sb="28" eb="30">
      <t>ホゾン</t>
    </rPh>
    <rPh sb="32" eb="34">
      <t>ヒツヨウ</t>
    </rPh>
    <phoneticPr fontId="2"/>
  </si>
  <si>
    <t>（５）紹介率最高法人の事業所が３つ以上ある場合は、別紙に記入してください。</t>
    <rPh sb="3" eb="5">
      <t>ショウカイ</t>
    </rPh>
    <rPh sb="5" eb="6">
      <t>リツ</t>
    </rPh>
    <rPh sb="6" eb="8">
      <t>サイコウ</t>
    </rPh>
    <rPh sb="8" eb="10">
      <t>ホウジン</t>
    </rPh>
    <rPh sb="11" eb="14">
      <t>ジギョウショ</t>
    </rPh>
    <rPh sb="17" eb="19">
      <t>イジョウ</t>
    </rPh>
    <rPh sb="21" eb="23">
      <t>バアイ</t>
    </rPh>
    <rPh sb="25" eb="27">
      <t>ベッシ</t>
    </rPh>
    <rPh sb="28" eb="30">
      <t>キニュウ</t>
    </rPh>
    <phoneticPr fontId="2"/>
  </si>
  <si>
    <t>（６）書類は、法人単位ではなく、居宅介護支援事業所ごとに作成してください。</t>
    <rPh sb="3" eb="5">
      <t>ショルイ</t>
    </rPh>
    <rPh sb="16" eb="18">
      <t>キョタク</t>
    </rPh>
    <rPh sb="18" eb="20">
      <t>カイゴ</t>
    </rPh>
    <rPh sb="20" eb="22">
      <t>シエン</t>
    </rPh>
    <rPh sb="22" eb="25">
      <t>ジギョウショ</t>
    </rPh>
    <rPh sb="28" eb="30">
      <t>サクセイ</t>
    </rPh>
    <phoneticPr fontId="2"/>
  </si>
  <si>
    <t xml:space="preserve">      に関する届出書」をご提出ください。</t>
    <rPh sb="7" eb="8">
      <t>カン</t>
    </rPh>
    <rPh sb="10" eb="13">
      <t>トドケデショ</t>
    </rPh>
    <rPh sb="16" eb="18">
      <t>テイシュツ</t>
    </rPh>
    <phoneticPr fontId="2"/>
  </si>
  <si>
    <t xml:space="preserve">     になります。</t>
    <phoneticPr fontId="2"/>
  </si>
  <si>
    <t>（７）届出書の⑤に記入された理由について、正当な理由に該当するかどうかは日野市が適正に判断します。</t>
    <rPh sb="3" eb="6">
      <t>トドケデショ</t>
    </rPh>
    <rPh sb="9" eb="11">
      <t>キニュウ</t>
    </rPh>
    <rPh sb="14" eb="16">
      <t>リユウ</t>
    </rPh>
    <rPh sb="21" eb="23">
      <t>セイトウ</t>
    </rPh>
    <rPh sb="24" eb="26">
      <t>リユウ</t>
    </rPh>
    <rPh sb="27" eb="29">
      <t>ガイトウ</t>
    </rPh>
    <rPh sb="36" eb="39">
      <t>ヒノシ</t>
    </rPh>
    <rPh sb="40" eb="42">
      <t>テキセイ</t>
    </rPh>
    <rPh sb="43" eb="45">
      <t>ハンダン</t>
    </rPh>
    <phoneticPr fontId="2"/>
  </si>
  <si>
    <t>（８）正当な理由の判断基準については、別添 「特定事業所集中減算の正当な理由の判断基準」をご参照ください。</t>
    <rPh sb="3" eb="5">
      <t>セイトウ</t>
    </rPh>
    <rPh sb="6" eb="8">
      <t>リユウ</t>
    </rPh>
    <rPh sb="9" eb="11">
      <t>ハンダン</t>
    </rPh>
    <rPh sb="11" eb="13">
      <t>キジュン</t>
    </rPh>
    <rPh sb="19" eb="21">
      <t>ベッテン</t>
    </rPh>
    <rPh sb="23" eb="25">
      <t>トクテイ</t>
    </rPh>
    <rPh sb="25" eb="28">
      <t>ジギョウショ</t>
    </rPh>
    <rPh sb="28" eb="30">
      <t>シュウチュウ</t>
    </rPh>
    <rPh sb="30" eb="32">
      <t>ゲンサン</t>
    </rPh>
    <rPh sb="33" eb="35">
      <t>セイトウ</t>
    </rPh>
    <rPh sb="36" eb="38">
      <t>リユウ</t>
    </rPh>
    <rPh sb="39" eb="41">
      <t>ハンダン</t>
    </rPh>
    <rPh sb="41" eb="43">
      <t>キジュン</t>
    </rPh>
    <rPh sb="46" eb="48">
      <t>サンショウ</t>
    </rPh>
    <phoneticPr fontId="2"/>
  </si>
  <si>
    <t>（９）届出書の太枠内に必要事項をご記入ください。</t>
    <rPh sb="3" eb="6">
      <t>トドケデショ</t>
    </rPh>
    <rPh sb="7" eb="8">
      <t>フト</t>
    </rPh>
    <rPh sb="8" eb="10">
      <t>ワクナイ</t>
    </rPh>
    <rPh sb="11" eb="13">
      <t>ヒツヨウ</t>
    </rPh>
    <rPh sb="13" eb="15">
      <t>ジコウ</t>
    </rPh>
    <rPh sb="17" eb="19">
      <t>キニュウ</t>
    </rPh>
    <phoneticPr fontId="2"/>
  </si>
  <si>
    <t>（10）届出書の内容について、実地調査等をさせていただく場合がありますのでご承知おきください。</t>
    <rPh sb="4" eb="7">
      <t>トドケデショ</t>
    </rPh>
    <rPh sb="8" eb="10">
      <t>ナイヨウ</t>
    </rPh>
    <rPh sb="15" eb="17">
      <t>ジッチ</t>
    </rPh>
    <rPh sb="17" eb="19">
      <t>チョウサ</t>
    </rPh>
    <rPh sb="19" eb="20">
      <t>トウ</t>
    </rPh>
    <rPh sb="28" eb="30">
      <t>バアイ</t>
    </rPh>
    <rPh sb="38" eb="40">
      <t>ショウチ</t>
    </rPh>
    <phoneticPr fontId="2"/>
  </si>
  <si>
    <t>（11）特定事業所集中減算の摘要の有無が変更になる場合は、この届出書と一緒に 「介護給付費算定に係る体制等</t>
    <rPh sb="4" eb="6">
      <t>トクテイ</t>
    </rPh>
    <rPh sb="14" eb="16">
      <t>テキヨウ</t>
    </rPh>
    <rPh sb="17" eb="19">
      <t>ウム</t>
    </rPh>
    <rPh sb="20" eb="22">
      <t>ヘンコウ</t>
    </rPh>
    <rPh sb="25" eb="27">
      <t>バアイ</t>
    </rPh>
    <rPh sb="31" eb="34">
      <t>トドケデショ</t>
    </rPh>
    <rPh sb="35" eb="37">
      <t>イッショ</t>
    </rPh>
    <rPh sb="40" eb="42">
      <t>カイゴ</t>
    </rPh>
    <rPh sb="42" eb="44">
      <t>キュウフ</t>
    </rPh>
    <rPh sb="44" eb="45">
      <t>ヒ</t>
    </rPh>
    <rPh sb="45" eb="47">
      <t>サンテイ</t>
    </rPh>
    <rPh sb="48" eb="49">
      <t>カカ</t>
    </rPh>
    <rPh sb="50" eb="52">
      <t>タイセイ</t>
    </rPh>
    <rPh sb="52" eb="5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</si>
</sst>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9"/>
      <name val="ＭＳ 明朝"/>
      <family val="1"/>
      <charset val="128"/>
    </font>
    <font>
      <sz val="11"/>
      <name val="ＭＳ 明朝"/>
      <family val="1"/>
      <charset val="128"/>
    </font>
    <font>
      <sz val="12"/>
      <name val="ＭＳ 明朝"/>
      <family val="1"/>
      <charset val="128"/>
    </font>
    <font>
      <sz val="10"/>
      <name val="ＭＳ 明朝"/>
      <family val="1"/>
      <charset val="128"/>
    </font>
    <font>
      <sz val="9"/>
      <name val="ＭＳ Ｐゴシック"/>
      <family val="3"/>
      <charset val="128"/>
    </font>
    <font>
      <sz val="12"/>
      <name val="ＭＳ Ｐゴシック"/>
      <family val="3"/>
      <charset val="128"/>
    </font>
    <font>
      <sz val="6"/>
      <name val="ＭＳ Ｐ明朝"/>
      <family val="1"/>
      <charset val="128"/>
    </font>
    <font>
      <sz val="10"/>
      <name val="ＭＳ Ｐゴシック"/>
      <family val="3"/>
      <charset val="128"/>
    </font>
    <font>
      <b/>
      <sz val="6"/>
      <name val="ＭＳ 明朝"/>
      <family val="1"/>
      <charset val="128"/>
    </font>
    <font>
      <b/>
      <sz val="11"/>
      <name val="ＭＳ 明朝"/>
      <family val="1"/>
      <charset val="128"/>
    </font>
    <font>
      <u/>
      <sz val="9"/>
      <name val="ＭＳ 明朝"/>
      <family val="1"/>
      <charset val="128"/>
    </font>
    <font>
      <b/>
      <sz val="14"/>
      <name val="ＭＳ ゴシック"/>
      <family val="3"/>
      <charset val="128"/>
    </font>
    <font>
      <sz val="12"/>
      <name val="ＭＳ Ｐ明朝"/>
      <family val="1"/>
      <charset val="128"/>
    </font>
    <font>
      <sz val="14"/>
      <name val="ＭＳ 明朝"/>
      <family val="1"/>
      <charset val="128"/>
    </font>
    <font>
      <sz val="11"/>
      <name val="HGP創英角ｺﾞｼｯｸUB"/>
      <family val="3"/>
      <charset val="128"/>
    </font>
    <font>
      <strike/>
      <sz val="11"/>
      <name val="ＭＳ 明朝"/>
      <family val="1"/>
      <charset val="128"/>
    </font>
    <font>
      <sz val="11"/>
      <name val="HG創英角ｺﾞｼｯｸUB"/>
      <family val="3"/>
      <charset val="128"/>
    </font>
    <font>
      <sz val="12"/>
      <name val="HG創英角ｺﾞｼｯｸUB"/>
      <family val="3"/>
      <charset val="128"/>
    </font>
    <font>
      <sz val="9"/>
      <name val="HG創英角ｺﾞｼｯｸUB"/>
      <family val="3"/>
      <charset val="128"/>
    </font>
    <font>
      <b/>
      <sz val="10"/>
      <name val="ＭＳ 明朝"/>
      <family val="1"/>
      <charset val="128"/>
    </font>
    <font>
      <sz val="20"/>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00"/>
        <bgColor indexed="64"/>
      </patternFill>
    </fill>
    <fill>
      <patternFill patternType="solid">
        <fgColor theme="1" tint="0.499984740745262"/>
        <bgColor indexed="64"/>
      </patternFill>
    </fill>
  </fills>
  <borders count="1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style="thin">
        <color indexed="64"/>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right/>
      <top style="thin">
        <color indexed="64"/>
      </top>
      <bottom style="thick">
        <color indexed="64"/>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right style="thin">
        <color indexed="64"/>
      </right>
      <top style="thick">
        <color indexed="64"/>
      </top>
      <bottom style="thin">
        <color indexed="64"/>
      </bottom>
      <diagonal/>
    </border>
    <border>
      <left/>
      <right style="thick">
        <color indexed="64"/>
      </right>
      <top style="thin">
        <color indexed="64"/>
      </top>
      <bottom/>
      <diagonal/>
    </border>
    <border>
      <left/>
      <right style="thin">
        <color indexed="64"/>
      </right>
      <top/>
      <bottom style="thick">
        <color indexed="64"/>
      </bottom>
      <diagonal/>
    </border>
    <border>
      <left/>
      <right style="medium">
        <color indexed="64"/>
      </right>
      <top style="thick">
        <color indexed="64"/>
      </top>
      <bottom style="thin">
        <color indexed="64"/>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style="thick">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ck">
        <color indexed="64"/>
      </right>
      <top/>
      <bottom/>
      <diagonal/>
    </border>
    <border>
      <left style="medium">
        <color indexed="64"/>
      </left>
      <right style="thick">
        <color indexed="64"/>
      </right>
      <top/>
      <bottom style="thin">
        <color indexed="64"/>
      </bottom>
      <diagonal/>
    </border>
    <border>
      <left style="thick">
        <color indexed="64"/>
      </left>
      <right style="thin">
        <color indexed="64"/>
      </right>
      <top/>
      <bottom style="thin">
        <color indexed="64"/>
      </bottom>
      <diagonal/>
    </border>
    <border>
      <left/>
      <right style="medium">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n">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medium">
        <color indexed="64"/>
      </top>
      <bottom style="medium">
        <color indexed="64"/>
      </bottom>
      <diagonal/>
    </border>
    <border>
      <left style="medium">
        <color indexed="64"/>
      </left>
      <right style="thick">
        <color indexed="64"/>
      </right>
      <top style="thick">
        <color indexed="64"/>
      </top>
      <bottom style="thin">
        <color indexed="64"/>
      </bottom>
      <diagonal/>
    </border>
    <border>
      <left style="thin">
        <color indexed="64"/>
      </left>
      <right style="thick">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dotted">
        <color indexed="64"/>
      </top>
      <bottom style="thick">
        <color indexed="64"/>
      </bottom>
      <diagonal/>
    </border>
    <border>
      <left/>
      <right style="hair">
        <color indexed="64"/>
      </right>
      <top style="dotted">
        <color indexed="64"/>
      </top>
      <bottom style="dotted">
        <color indexed="64"/>
      </bottom>
      <diagonal/>
    </border>
    <border>
      <left/>
      <right style="hair">
        <color indexed="64"/>
      </right>
      <top/>
      <bottom style="thick">
        <color indexed="64"/>
      </bottom>
      <diagonal/>
    </border>
    <border>
      <left style="hair">
        <color indexed="64"/>
      </left>
      <right/>
      <top style="dotted">
        <color indexed="64"/>
      </top>
      <bottom style="hair">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style="thick">
        <color indexed="64"/>
      </right>
      <top/>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74">
    <xf numFmtId="0" fontId="0" fillId="0" borderId="0" xfId="0">
      <alignment vertical="center"/>
    </xf>
    <xf numFmtId="0" fontId="4" fillId="0" borderId="0" xfId="0" applyFont="1">
      <alignment vertical="center"/>
    </xf>
    <xf numFmtId="0" fontId="6" fillId="0" borderId="0" xfId="0" applyFont="1" applyBorder="1">
      <alignment vertical="center"/>
    </xf>
    <xf numFmtId="0" fontId="7" fillId="0" borderId="0" xfId="0" applyFont="1" applyBorder="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8" xfId="0" applyFont="1" applyBorder="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10" xfId="0" applyFont="1" applyBorder="1" applyAlignment="1">
      <alignment horizontal="center" vertical="center"/>
    </xf>
    <xf numFmtId="0" fontId="6" fillId="0" borderId="16" xfId="0" applyFont="1" applyBorder="1">
      <alignment vertical="center"/>
    </xf>
    <xf numFmtId="0" fontId="6" fillId="0" borderId="17" xfId="0" applyFont="1" applyBorder="1">
      <alignment vertical="center"/>
    </xf>
    <xf numFmtId="0" fontId="8" fillId="0" borderId="0" xfId="0" applyFont="1" applyBorder="1">
      <alignment vertical="center"/>
    </xf>
    <xf numFmtId="0" fontId="6" fillId="0" borderId="5" xfId="0" applyFont="1" applyBorder="1" applyAlignment="1">
      <alignment horizontal="center" vertical="center"/>
    </xf>
    <xf numFmtId="0" fontId="6" fillId="0" borderId="21" xfId="0" applyFont="1" applyBorder="1">
      <alignment vertical="center"/>
    </xf>
    <xf numFmtId="0" fontId="6" fillId="0" borderId="22" xfId="0" applyFont="1" applyBorder="1">
      <alignment vertical="center"/>
    </xf>
    <xf numFmtId="0" fontId="8" fillId="0" borderId="4" xfId="0" applyFont="1" applyBorder="1">
      <alignment vertical="center"/>
    </xf>
    <xf numFmtId="0" fontId="8" fillId="0" borderId="20" xfId="0" applyFont="1" applyBorder="1">
      <alignment vertical="center"/>
    </xf>
    <xf numFmtId="0" fontId="9" fillId="0" borderId="0" xfId="0" applyFont="1">
      <alignment vertical="center"/>
    </xf>
    <xf numFmtId="0" fontId="10" fillId="0" borderId="0" xfId="0" applyFont="1">
      <alignment vertical="center"/>
    </xf>
    <xf numFmtId="0" fontId="0" fillId="0" borderId="10" xfId="0" applyBorder="1" applyAlignment="1">
      <alignment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0" xfId="0" applyBorder="1" applyAlignment="1">
      <alignment horizontal="right" vertical="center"/>
    </xf>
    <xf numFmtId="0" fontId="0" fillId="0" borderId="15"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18"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10" xfId="0" applyBorder="1" applyAlignment="1">
      <alignment horizontal="center"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0" xfId="0" applyBorder="1">
      <alignment vertical="center"/>
    </xf>
    <xf numFmtId="0" fontId="0" fillId="0" borderId="13" xfId="0" applyBorder="1">
      <alignment vertical="center"/>
    </xf>
    <xf numFmtId="0" fontId="0" fillId="0" borderId="37" xfId="0" applyBorder="1">
      <alignment vertical="center"/>
    </xf>
    <xf numFmtId="0" fontId="0" fillId="0" borderId="14" xfId="0" applyBorder="1">
      <alignment vertical="center"/>
    </xf>
    <xf numFmtId="0" fontId="0" fillId="0" borderId="19" xfId="0" applyBorder="1">
      <alignment vertical="center"/>
    </xf>
    <xf numFmtId="0" fontId="0" fillId="0" borderId="38" xfId="0" applyBorder="1" applyAlignment="1">
      <alignment horizontal="center" vertical="center"/>
    </xf>
    <xf numFmtId="0" fontId="0" fillId="0" borderId="39" xfId="0" applyBorder="1">
      <alignment vertical="center"/>
    </xf>
    <xf numFmtId="0" fontId="0" fillId="0" borderId="3" xfId="0" applyBorder="1">
      <alignment vertical="center"/>
    </xf>
    <xf numFmtId="0" fontId="0" fillId="0" borderId="10" xfId="0" applyBorder="1">
      <alignment vertical="center"/>
    </xf>
    <xf numFmtId="0" fontId="12" fillId="0" borderId="0" xfId="0" applyFont="1">
      <alignment vertical="center"/>
    </xf>
    <xf numFmtId="0" fontId="1" fillId="0" borderId="0" xfId="0" applyFont="1">
      <alignment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40" xfId="0" applyBorder="1">
      <alignment vertical="center"/>
    </xf>
    <xf numFmtId="0" fontId="0" fillId="0" borderId="41" xfId="0" applyBorder="1">
      <alignment vertical="center"/>
    </xf>
    <xf numFmtId="0" fontId="0" fillId="0" borderId="42" xfId="0" applyBorder="1" applyAlignment="1">
      <alignment vertical="center"/>
    </xf>
    <xf numFmtId="0" fontId="0" fillId="0" borderId="42" xfId="0" applyBorder="1">
      <alignment vertical="center"/>
    </xf>
    <xf numFmtId="0" fontId="0" fillId="0" borderId="43" xfId="0" applyBorder="1">
      <alignment vertical="center"/>
    </xf>
    <xf numFmtId="0" fontId="3" fillId="0" borderId="0" xfId="0" applyFont="1" applyBorder="1" applyAlignment="1">
      <alignment horizontal="left" vertical="center" wrapText="1"/>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vertical="center"/>
    </xf>
    <xf numFmtId="0" fontId="6" fillId="0" borderId="3" xfId="0" applyFont="1" applyBorder="1" applyAlignment="1">
      <alignment horizontal="center" vertical="center"/>
    </xf>
    <xf numFmtId="0" fontId="6" fillId="0" borderId="50" xfId="0" applyFont="1" applyBorder="1">
      <alignment vertical="center"/>
    </xf>
    <xf numFmtId="0" fontId="6" fillId="0" borderId="51" xfId="0" applyFont="1" applyBorder="1">
      <alignment vertical="center"/>
    </xf>
    <xf numFmtId="0" fontId="6" fillId="0" borderId="52" xfId="0" applyFont="1" applyBorder="1">
      <alignment vertical="center"/>
    </xf>
    <xf numFmtId="0" fontId="5" fillId="0" borderId="45" xfId="0" applyFont="1" applyBorder="1" applyAlignment="1">
      <alignment horizontal="center" vertical="center"/>
    </xf>
    <xf numFmtId="0" fontId="6" fillId="0" borderId="51" xfId="0" applyFont="1" applyBorder="1" applyAlignment="1">
      <alignment horizontal="center" vertical="center"/>
    </xf>
    <xf numFmtId="0" fontId="6" fillId="0" borderId="64" xfId="0" applyFont="1" applyBorder="1">
      <alignment vertical="center"/>
    </xf>
    <xf numFmtId="0" fontId="6" fillId="0" borderId="67" xfId="0" applyFont="1" applyBorder="1">
      <alignment vertical="center"/>
    </xf>
    <xf numFmtId="0" fontId="6" fillId="0" borderId="60" xfId="0" applyFont="1" applyBorder="1" applyAlignment="1">
      <alignment vertical="center"/>
    </xf>
    <xf numFmtId="0" fontId="6" fillId="0" borderId="60" xfId="0" applyFont="1" applyBorder="1" applyAlignment="1">
      <alignment vertical="center"/>
    </xf>
    <xf numFmtId="0" fontId="3" fillId="0" borderId="0" xfId="0" applyFont="1" applyBorder="1" applyAlignment="1">
      <alignment horizontal="left" vertical="center"/>
    </xf>
    <xf numFmtId="0" fontId="6" fillId="2" borderId="51" xfId="0" applyFont="1" applyFill="1" applyBorder="1" applyAlignment="1">
      <alignment horizontal="center" vertical="center"/>
    </xf>
    <xf numFmtId="0" fontId="6" fillId="2" borderId="71" xfId="0" applyFont="1" applyFill="1" applyBorder="1">
      <alignment vertical="center"/>
    </xf>
    <xf numFmtId="0" fontId="6" fillId="2" borderId="73" xfId="0" applyFont="1" applyFill="1" applyBorder="1">
      <alignment vertical="center"/>
    </xf>
    <xf numFmtId="0" fontId="6" fillId="2" borderId="66" xfId="0" applyFont="1" applyFill="1" applyBorder="1">
      <alignment vertical="center"/>
    </xf>
    <xf numFmtId="0" fontId="6" fillId="2" borderId="69" xfId="0" applyFont="1" applyFill="1" applyBorder="1">
      <alignment vertical="center"/>
    </xf>
    <xf numFmtId="0" fontId="6" fillId="2" borderId="72" xfId="0" applyFont="1" applyFill="1" applyBorder="1">
      <alignment vertical="center"/>
    </xf>
    <xf numFmtId="0" fontId="6" fillId="2" borderId="74" xfId="0" applyFont="1" applyFill="1" applyBorder="1">
      <alignment vertical="center"/>
    </xf>
    <xf numFmtId="0" fontId="6" fillId="2" borderId="68" xfId="0" applyFont="1" applyFill="1" applyBorder="1">
      <alignment vertical="center"/>
    </xf>
    <xf numFmtId="0" fontId="6" fillId="2" borderId="70" xfId="0" applyFont="1" applyFill="1" applyBorder="1">
      <alignment vertical="center"/>
    </xf>
    <xf numFmtId="0" fontId="6" fillId="2" borderId="47" xfId="0" applyFont="1" applyFill="1" applyBorder="1">
      <alignment vertical="center"/>
    </xf>
    <xf numFmtId="0" fontId="6" fillId="2" borderId="48" xfId="0" applyFont="1" applyFill="1" applyBorder="1">
      <alignment vertical="center"/>
    </xf>
    <xf numFmtId="0" fontId="6" fillId="2" borderId="56" xfId="0" applyFont="1" applyFill="1" applyBorder="1">
      <alignment vertical="center"/>
    </xf>
    <xf numFmtId="0" fontId="6" fillId="2" borderId="16" xfId="0" applyFont="1" applyFill="1" applyBorder="1">
      <alignment vertical="center"/>
    </xf>
    <xf numFmtId="0" fontId="6" fillId="2" borderId="50" xfId="0" applyFont="1" applyFill="1" applyBorder="1">
      <alignment vertical="center"/>
    </xf>
    <xf numFmtId="0" fontId="6" fillId="2" borderId="51" xfId="0" applyFont="1" applyFill="1" applyBorder="1">
      <alignment vertical="center"/>
    </xf>
    <xf numFmtId="0" fontId="6" fillId="2" borderId="49" xfId="0" applyFont="1" applyFill="1" applyBorder="1">
      <alignment vertical="center"/>
    </xf>
    <xf numFmtId="0" fontId="6" fillId="2" borderId="57" xfId="0" applyFont="1" applyFill="1" applyBorder="1">
      <alignment vertical="center"/>
    </xf>
    <xf numFmtId="0" fontId="6" fillId="2" borderId="46" xfId="0" applyFont="1" applyFill="1" applyBorder="1">
      <alignment vertical="center"/>
    </xf>
    <xf numFmtId="0" fontId="6" fillId="2" borderId="0" xfId="0" applyFont="1" applyFill="1" applyBorder="1" applyAlignment="1">
      <alignment horizontal="center" vertical="center"/>
    </xf>
    <xf numFmtId="0" fontId="6" fillId="2" borderId="0" xfId="0" applyNumberFormat="1" applyFont="1" applyFill="1" applyBorder="1" applyAlignment="1">
      <alignment horizontal="center" vertical="center"/>
    </xf>
    <xf numFmtId="0" fontId="6" fillId="2" borderId="79" xfId="0" applyFont="1" applyFill="1" applyBorder="1">
      <alignment vertical="center"/>
    </xf>
    <xf numFmtId="0" fontId="6" fillId="2" borderId="12" xfId="0" applyFont="1" applyFill="1" applyBorder="1">
      <alignment vertical="center"/>
    </xf>
    <xf numFmtId="0" fontId="6" fillId="2" borderId="9" xfId="0" applyFont="1" applyFill="1" applyBorder="1">
      <alignment vertical="center"/>
    </xf>
    <xf numFmtId="0" fontId="6" fillId="2" borderId="80" xfId="0" applyFont="1" applyFill="1" applyBorder="1">
      <alignment vertical="center"/>
    </xf>
    <xf numFmtId="0" fontId="6" fillId="2" borderId="81" xfId="0" applyFont="1" applyFill="1" applyBorder="1">
      <alignment vertical="center"/>
    </xf>
    <xf numFmtId="0" fontId="6" fillId="2" borderId="82" xfId="0" applyFont="1" applyFill="1" applyBorder="1">
      <alignment vertical="center"/>
    </xf>
    <xf numFmtId="0" fontId="6" fillId="2" borderId="83" xfId="0" applyFont="1" applyFill="1" applyBorder="1">
      <alignment vertical="center"/>
    </xf>
    <xf numFmtId="0" fontId="6" fillId="2" borderId="84" xfId="0" applyFont="1" applyFill="1" applyBorder="1">
      <alignment vertical="center"/>
    </xf>
    <xf numFmtId="0" fontId="6" fillId="0" borderId="86" xfId="0" applyFont="1" applyBorder="1">
      <alignment vertical="center"/>
    </xf>
    <xf numFmtId="0" fontId="6" fillId="0" borderId="83" xfId="0" applyFont="1" applyBorder="1">
      <alignment vertical="center"/>
    </xf>
    <xf numFmtId="0" fontId="3" fillId="0" borderId="0" xfId="0" applyFont="1" applyBorder="1" applyAlignment="1">
      <alignment horizontal="center" vertical="center" wrapText="1"/>
    </xf>
    <xf numFmtId="0" fontId="6" fillId="0" borderId="0" xfId="0" applyFont="1" applyFill="1" applyBorder="1">
      <alignment vertical="center"/>
    </xf>
    <xf numFmtId="0" fontId="5" fillId="0" borderId="87"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vertical="center"/>
    </xf>
    <xf numFmtId="0" fontId="7" fillId="0" borderId="59" xfId="0" applyFont="1" applyBorder="1" applyAlignment="1">
      <alignment horizontal="center" vertical="center"/>
    </xf>
    <xf numFmtId="0" fontId="7" fillId="0" borderId="12" xfId="0" applyFont="1" applyBorder="1" applyAlignment="1">
      <alignment horizontal="center" vertical="center"/>
    </xf>
    <xf numFmtId="0" fontId="7" fillId="2" borderId="9"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89" xfId="0" applyFont="1" applyFill="1" applyBorder="1" applyAlignment="1">
      <alignment horizontal="center" vertical="center"/>
    </xf>
    <xf numFmtId="0" fontId="3" fillId="0" borderId="51" xfId="0" applyFont="1" applyBorder="1" applyAlignment="1">
      <alignment horizontal="left" vertical="center" wrapText="1"/>
    </xf>
    <xf numFmtId="0" fontId="6" fillId="0" borderId="0" xfId="0" applyFont="1" applyBorder="1" applyAlignment="1">
      <alignment horizontal="center" vertical="center" textRotation="255" shrinkToFit="1"/>
    </xf>
    <xf numFmtId="0" fontId="6" fillId="0" borderId="0" xfId="0" applyFont="1" applyBorder="1" applyAlignment="1">
      <alignment vertical="center"/>
    </xf>
    <xf numFmtId="0" fontId="6" fillId="0" borderId="0" xfId="0" applyFont="1" applyFill="1" applyBorder="1" applyAlignment="1">
      <alignment horizontal="center" vertical="center"/>
    </xf>
    <xf numFmtId="0" fontId="6" fillId="0" borderId="0" xfId="0" applyFont="1" applyBorder="1" applyAlignment="1">
      <alignment horizontal="left" vertical="center"/>
    </xf>
    <xf numFmtId="0" fontId="16" fillId="0" borderId="0" xfId="0" applyFont="1" applyBorder="1" applyAlignment="1">
      <alignment horizontal="center" vertical="center"/>
    </xf>
    <xf numFmtId="0" fontId="6" fillId="3" borderId="10" xfId="0" applyFont="1" applyFill="1" applyBorder="1">
      <alignment vertical="center"/>
    </xf>
    <xf numFmtId="0" fontId="7" fillId="0" borderId="71" xfId="0" applyFont="1" applyBorder="1" applyAlignment="1">
      <alignment horizontal="center" vertical="center"/>
    </xf>
    <xf numFmtId="0" fontId="6" fillId="0" borderId="42" xfId="0" applyFont="1" applyBorder="1">
      <alignment vertical="center"/>
    </xf>
    <xf numFmtId="0" fontId="6" fillId="2" borderId="44" xfId="0" applyFont="1" applyFill="1" applyBorder="1" applyAlignment="1">
      <alignment horizontal="center" vertical="center"/>
    </xf>
    <xf numFmtId="0" fontId="15" fillId="0" borderId="59" xfId="0" applyFont="1" applyBorder="1" applyAlignment="1">
      <alignment vertical="center"/>
    </xf>
    <xf numFmtId="0" fontId="15" fillId="0" borderId="8" xfId="0" applyFont="1" applyBorder="1" applyAlignment="1">
      <alignment vertical="center" shrinkToFit="1"/>
    </xf>
    <xf numFmtId="0" fontId="6" fillId="0" borderId="61" xfId="0" applyFont="1" applyBorder="1">
      <alignment vertical="center"/>
    </xf>
    <xf numFmtId="0" fontId="8" fillId="0" borderId="16" xfId="0" applyFont="1" applyBorder="1">
      <alignment vertical="center"/>
    </xf>
    <xf numFmtId="0" fontId="8" fillId="0" borderId="21" xfId="0" applyFont="1" applyBorder="1">
      <alignment vertical="center"/>
    </xf>
    <xf numFmtId="0" fontId="18" fillId="0" borderId="0" xfId="0" applyFont="1" applyBorder="1" applyAlignment="1">
      <alignment horizontal="center" vertical="center"/>
    </xf>
    <xf numFmtId="0" fontId="6" fillId="2" borderId="93" xfId="0" applyFont="1" applyFill="1" applyBorder="1" applyAlignment="1">
      <alignment vertical="center"/>
    </xf>
    <xf numFmtId="0" fontId="6" fillId="2" borderId="95" xfId="0" applyFont="1" applyFill="1" applyBorder="1">
      <alignment vertical="center"/>
    </xf>
    <xf numFmtId="0" fontId="6" fillId="2" borderId="96" xfId="0" applyFont="1" applyFill="1" applyBorder="1">
      <alignment vertical="center"/>
    </xf>
    <xf numFmtId="0" fontId="6" fillId="2" borderId="57" xfId="0" applyFont="1" applyFill="1" applyBorder="1" applyAlignment="1">
      <alignment horizontal="right" vertical="center"/>
    </xf>
    <xf numFmtId="0" fontId="6" fillId="2" borderId="52" xfId="0" applyFont="1" applyFill="1" applyBorder="1" applyAlignment="1">
      <alignment horizontal="right" vertical="center"/>
    </xf>
    <xf numFmtId="0" fontId="6" fillId="2" borderId="97" xfId="0" applyFont="1" applyFill="1" applyBorder="1">
      <alignment vertical="center"/>
    </xf>
    <xf numFmtId="0" fontId="6" fillId="2" borderId="94" xfId="0" applyFont="1" applyFill="1" applyBorder="1">
      <alignment vertical="center"/>
    </xf>
    <xf numFmtId="0" fontId="19" fillId="2" borderId="0" xfId="0" applyFont="1" applyFill="1" applyBorder="1" applyAlignment="1">
      <alignment horizontal="center" vertical="center"/>
    </xf>
    <xf numFmtId="0" fontId="21" fillId="2" borderId="0" xfId="0" applyFont="1" applyFill="1" applyBorder="1" applyAlignment="1">
      <alignment horizontal="center" vertical="center"/>
    </xf>
    <xf numFmtId="0" fontId="19" fillId="2" borderId="0" xfId="0" applyNumberFormat="1" applyFont="1" applyFill="1" applyBorder="1" applyAlignment="1">
      <alignment horizontal="center" vertical="center"/>
    </xf>
    <xf numFmtId="0" fontId="19" fillId="0" borderId="0" xfId="0" applyFont="1" applyBorder="1">
      <alignment vertical="center"/>
    </xf>
    <xf numFmtId="0" fontId="22" fillId="2" borderId="9"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89" xfId="0" applyFont="1" applyFill="1" applyBorder="1" applyAlignment="1">
      <alignment horizontal="center" vertical="center"/>
    </xf>
    <xf numFmtId="0" fontId="21" fillId="2" borderId="51" xfId="0" applyFont="1" applyFill="1" applyBorder="1" applyAlignment="1">
      <alignment horizontal="center" vertical="center"/>
    </xf>
    <xf numFmtId="0" fontId="21" fillId="2" borderId="93" xfId="0" applyFont="1" applyFill="1" applyBorder="1" applyAlignment="1">
      <alignment vertical="center"/>
    </xf>
    <xf numFmtId="0" fontId="21" fillId="2" borderId="2" xfId="0" applyFont="1" applyFill="1" applyBorder="1" applyAlignment="1">
      <alignment vertical="center"/>
    </xf>
    <xf numFmtId="0" fontId="21" fillId="2" borderId="64" xfId="0" applyFont="1" applyFill="1" applyBorder="1" applyAlignment="1">
      <alignment vertical="center"/>
    </xf>
    <xf numFmtId="0" fontId="21" fillId="2" borderId="81" xfId="0" applyFont="1" applyFill="1" applyBorder="1">
      <alignment vertical="center"/>
    </xf>
    <xf numFmtId="0" fontId="21" fillId="2" borderId="82" xfId="0" applyFont="1" applyFill="1" applyBorder="1">
      <alignment vertical="center"/>
    </xf>
    <xf numFmtId="0" fontId="21" fillId="2" borderId="83" xfId="0" applyFont="1" applyFill="1" applyBorder="1">
      <alignment vertical="center"/>
    </xf>
    <xf numFmtId="0" fontId="21" fillId="2" borderId="84" xfId="0" applyFont="1" applyFill="1" applyBorder="1">
      <alignment vertical="center"/>
    </xf>
    <xf numFmtId="0" fontId="21" fillId="2" borderId="79" xfId="0" applyFont="1" applyFill="1" applyBorder="1">
      <alignment vertical="center"/>
    </xf>
    <xf numFmtId="0" fontId="21" fillId="2" borderId="12" xfId="0" applyFont="1" applyFill="1" applyBorder="1">
      <alignment vertical="center"/>
    </xf>
    <xf numFmtId="0" fontId="21" fillId="2" borderId="9" xfId="0" applyFont="1" applyFill="1" applyBorder="1">
      <alignment vertical="center"/>
    </xf>
    <xf numFmtId="0" fontId="21" fillId="2" borderId="80" xfId="0" applyFont="1" applyFill="1" applyBorder="1">
      <alignment vertical="center"/>
    </xf>
    <xf numFmtId="0" fontId="21" fillId="2" borderId="72" xfId="0" applyFont="1" applyFill="1" applyBorder="1">
      <alignment vertical="center"/>
    </xf>
    <xf numFmtId="0" fontId="21" fillId="2" borderId="74" xfId="0" applyFont="1" applyFill="1" applyBorder="1">
      <alignment vertical="center"/>
    </xf>
    <xf numFmtId="0" fontId="21" fillId="2" borderId="68" xfId="0" applyFont="1" applyFill="1" applyBorder="1">
      <alignment vertical="center"/>
    </xf>
    <xf numFmtId="0" fontId="21" fillId="2" borderId="70" xfId="0" applyFont="1" applyFill="1" applyBorder="1">
      <alignment vertical="center"/>
    </xf>
    <xf numFmtId="0" fontId="21" fillId="2" borderId="47" xfId="0" applyFont="1" applyFill="1" applyBorder="1">
      <alignment vertical="center"/>
    </xf>
    <xf numFmtId="0" fontId="21" fillId="2" borderId="48" xfId="0" applyFont="1" applyFill="1" applyBorder="1">
      <alignment vertical="center"/>
    </xf>
    <xf numFmtId="0" fontId="21" fillId="2" borderId="49" xfId="0" applyFont="1" applyFill="1" applyBorder="1">
      <alignment vertical="center"/>
    </xf>
    <xf numFmtId="0" fontId="21" fillId="2" borderId="56" xfId="0" applyFont="1" applyFill="1" applyBorder="1">
      <alignment vertical="center"/>
    </xf>
    <xf numFmtId="0" fontId="21" fillId="2" borderId="16" xfId="0" applyFont="1" applyFill="1" applyBorder="1">
      <alignment vertical="center"/>
    </xf>
    <xf numFmtId="0" fontId="21" fillId="2" borderId="57" xfId="0" applyFont="1" applyFill="1" applyBorder="1">
      <alignment vertical="center"/>
    </xf>
    <xf numFmtId="0" fontId="21" fillId="2" borderId="95" xfId="0" applyFont="1" applyFill="1" applyBorder="1">
      <alignment vertical="center"/>
    </xf>
    <xf numFmtId="0" fontId="21" fillId="2" borderId="50" xfId="0" applyFont="1" applyFill="1" applyBorder="1">
      <alignment vertical="center"/>
    </xf>
    <xf numFmtId="0" fontId="21" fillId="2" borderId="51" xfId="0" applyFont="1" applyFill="1" applyBorder="1">
      <alignment vertical="center"/>
    </xf>
    <xf numFmtId="0" fontId="21" fillId="2" borderId="96" xfId="0" applyFont="1" applyFill="1" applyBorder="1">
      <alignment vertical="center"/>
    </xf>
    <xf numFmtId="0" fontId="21" fillId="2" borderId="46" xfId="0" applyFont="1" applyFill="1" applyBorder="1">
      <alignment vertical="center"/>
    </xf>
    <xf numFmtId="0" fontId="21" fillId="2" borderId="46" xfId="0" applyFont="1" applyFill="1" applyBorder="1" applyAlignment="1">
      <alignment vertical="center"/>
    </xf>
    <xf numFmtId="0" fontId="21" fillId="2" borderId="71" xfId="0" applyFont="1" applyFill="1" applyBorder="1">
      <alignment vertical="center"/>
    </xf>
    <xf numFmtId="0" fontId="21" fillId="2" borderId="73" xfId="0" applyFont="1" applyFill="1" applyBorder="1">
      <alignment vertical="center"/>
    </xf>
    <xf numFmtId="0" fontId="21" fillId="2" borderId="66" xfId="0" applyFont="1" applyFill="1" applyBorder="1">
      <alignment vertical="center"/>
    </xf>
    <xf numFmtId="0" fontId="21" fillId="2" borderId="69" xfId="0" applyFont="1" applyFill="1" applyBorder="1">
      <alignment vertical="center"/>
    </xf>
    <xf numFmtId="0" fontId="6" fillId="4" borderId="85" xfId="0" applyFont="1" applyFill="1" applyBorder="1">
      <alignment vertical="center"/>
    </xf>
    <xf numFmtId="0" fontId="6" fillId="4" borderId="78" xfId="0" applyFont="1" applyFill="1" applyBorder="1">
      <alignment vertical="center"/>
    </xf>
    <xf numFmtId="0" fontId="6" fillId="4" borderId="77" xfId="0" applyFont="1" applyFill="1" applyBorder="1">
      <alignment vertical="center"/>
    </xf>
    <xf numFmtId="177" fontId="6" fillId="4" borderId="44" xfId="1" applyNumberFormat="1" applyFont="1" applyFill="1" applyBorder="1">
      <alignment vertical="center"/>
    </xf>
    <xf numFmtId="0" fontId="6" fillId="4" borderId="88" xfId="0" applyFont="1" applyFill="1" applyBorder="1">
      <alignment vertical="center"/>
    </xf>
    <xf numFmtId="0" fontId="6" fillId="0" borderId="5" xfId="0" applyFont="1" applyBorder="1" applyAlignment="1">
      <alignment vertical="center"/>
    </xf>
    <xf numFmtId="0" fontId="6" fillId="0" borderId="2" xfId="0" applyFont="1" applyBorder="1" applyAlignment="1">
      <alignment vertical="center"/>
    </xf>
    <xf numFmtId="0" fontId="5" fillId="0" borderId="0" xfId="0" applyFont="1" applyBorder="1" applyAlignment="1">
      <alignment horizontal="center" vertical="center"/>
    </xf>
    <xf numFmtId="0" fontId="6" fillId="3" borderId="11" xfId="0" applyFont="1" applyFill="1" applyBorder="1">
      <alignment vertical="center"/>
    </xf>
    <xf numFmtId="0" fontId="6" fillId="2" borderId="103" xfId="0" applyFont="1" applyFill="1" applyBorder="1">
      <alignment vertical="center"/>
    </xf>
    <xf numFmtId="0" fontId="6" fillId="4" borderId="104" xfId="0" applyFont="1" applyFill="1" applyBorder="1">
      <alignment vertical="center"/>
    </xf>
    <xf numFmtId="0" fontId="6" fillId="2" borderId="106" xfId="0" applyFont="1" applyFill="1" applyBorder="1">
      <alignment vertical="center"/>
    </xf>
    <xf numFmtId="0" fontId="6" fillId="2" borderId="107" xfId="0" applyFont="1" applyFill="1" applyBorder="1">
      <alignment vertical="center"/>
    </xf>
    <xf numFmtId="0" fontId="6" fillId="2" borderId="108" xfId="0" applyFont="1" applyFill="1" applyBorder="1">
      <alignment vertical="center"/>
    </xf>
    <xf numFmtId="0" fontId="6" fillId="2" borderId="109" xfId="0" applyFont="1" applyFill="1" applyBorder="1">
      <alignment vertical="center"/>
    </xf>
    <xf numFmtId="0" fontId="6" fillId="4" borderId="105" xfId="0" applyFont="1" applyFill="1" applyBorder="1">
      <alignment vertical="center"/>
    </xf>
    <xf numFmtId="0" fontId="8" fillId="0" borderId="1" xfId="0" applyFont="1" applyBorder="1">
      <alignment vertical="center"/>
    </xf>
    <xf numFmtId="0" fontId="6" fillId="0" borderId="102" xfId="0" applyFont="1" applyFill="1" applyBorder="1">
      <alignment vertical="center"/>
    </xf>
    <xf numFmtId="0" fontId="0" fillId="0" borderId="1" xfId="0" applyBorder="1" applyAlignment="1">
      <alignment horizontal="center" vertical="center"/>
    </xf>
    <xf numFmtId="0" fontId="24" fillId="0" borderId="42" xfId="0" applyFont="1" applyBorder="1">
      <alignment vertical="center"/>
    </xf>
    <xf numFmtId="0" fontId="0" fillId="0" borderId="110" xfId="0" applyBorder="1">
      <alignment vertical="center"/>
    </xf>
    <xf numFmtId="0" fontId="0" fillId="0" borderId="111" xfId="0" applyBorder="1">
      <alignment vertical="center"/>
    </xf>
    <xf numFmtId="0" fontId="0" fillId="0" borderId="112" xfId="0" applyBorder="1">
      <alignment vertical="center"/>
    </xf>
    <xf numFmtId="0" fontId="0" fillId="0" borderId="92" xfId="0" applyBorder="1">
      <alignment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113" xfId="0" applyBorder="1">
      <alignment vertical="center"/>
    </xf>
    <xf numFmtId="0" fontId="0" fillId="0" borderId="114" xfId="0" applyBorder="1">
      <alignment vertical="center"/>
    </xf>
    <xf numFmtId="0" fontId="0" fillId="0" borderId="115" xfId="0" applyBorder="1">
      <alignment vertical="center"/>
    </xf>
    <xf numFmtId="0" fontId="0" fillId="0" borderId="116" xfId="0" applyBorder="1">
      <alignment vertical="center"/>
    </xf>
    <xf numFmtId="0" fontId="0" fillId="0" borderId="117" xfId="0" applyBorder="1">
      <alignment vertical="center"/>
    </xf>
    <xf numFmtId="0" fontId="0" fillId="0" borderId="118" xfId="0" applyBorder="1">
      <alignment vertical="center"/>
    </xf>
    <xf numFmtId="0" fontId="0" fillId="0" borderId="2" xfId="0" applyBorder="1">
      <alignment vertical="center"/>
    </xf>
    <xf numFmtId="0" fontId="0" fillId="0" borderId="119" xfId="0" applyBorder="1">
      <alignment vertical="center"/>
    </xf>
    <xf numFmtId="0" fontId="0" fillId="0" borderId="120" xfId="0" applyBorder="1">
      <alignment vertical="center"/>
    </xf>
    <xf numFmtId="0" fontId="0" fillId="0" borderId="5" xfId="0" applyBorder="1">
      <alignment vertical="center"/>
    </xf>
    <xf numFmtId="0" fontId="0" fillId="5" borderId="27" xfId="0" applyFill="1" applyBorder="1">
      <alignment vertical="center"/>
    </xf>
    <xf numFmtId="0" fontId="0" fillId="5" borderId="28" xfId="0" applyFill="1" applyBorder="1">
      <alignment vertical="center"/>
    </xf>
    <xf numFmtId="0" fontId="0" fillId="5" borderId="111" xfId="0" applyFill="1" applyBorder="1">
      <alignment vertical="center"/>
    </xf>
    <xf numFmtId="0" fontId="0" fillId="5" borderId="114" xfId="0" applyFill="1" applyBorder="1">
      <alignment vertical="center"/>
    </xf>
    <xf numFmtId="0" fontId="0" fillId="5" borderId="29" xfId="0" applyFill="1" applyBorder="1">
      <alignment vertical="center"/>
    </xf>
    <xf numFmtId="0" fontId="0" fillId="5" borderId="117" xfId="0" applyFill="1" applyBorder="1">
      <alignment vertical="center"/>
    </xf>
    <xf numFmtId="0" fontId="0" fillId="0" borderId="15" xfId="0" applyBorder="1" applyAlignment="1">
      <alignment horizontal="center" vertical="center"/>
    </xf>
    <xf numFmtId="0" fontId="0" fillId="6" borderId="24" xfId="0" applyFill="1" applyBorder="1">
      <alignment vertical="center"/>
    </xf>
    <xf numFmtId="0" fontId="0" fillId="6" borderId="28" xfId="0" applyFill="1" applyBorder="1">
      <alignment vertical="center"/>
    </xf>
    <xf numFmtId="0" fontId="0" fillId="6" borderId="32" xfId="0" applyFill="1" applyBorder="1">
      <alignment vertical="center"/>
    </xf>
    <xf numFmtId="0" fontId="0" fillId="6" borderId="110" xfId="0" applyFill="1" applyBorder="1">
      <alignment vertical="center"/>
    </xf>
    <xf numFmtId="0" fontId="0" fillId="6" borderId="111" xfId="0" applyFill="1" applyBorder="1">
      <alignment vertical="center"/>
    </xf>
    <xf numFmtId="0" fontId="0" fillId="6" borderId="112" xfId="0" applyFill="1" applyBorder="1">
      <alignment vertical="center"/>
    </xf>
    <xf numFmtId="0" fontId="0" fillId="6" borderId="41" xfId="0" applyFill="1" applyBorder="1">
      <alignment vertical="center"/>
    </xf>
    <xf numFmtId="0" fontId="0" fillId="6" borderId="92" xfId="0" applyFill="1" applyBorder="1">
      <alignment vertical="center"/>
    </xf>
    <xf numFmtId="0" fontId="0" fillId="6" borderId="35" xfId="0" applyFill="1" applyBorder="1">
      <alignment vertical="center"/>
    </xf>
    <xf numFmtId="0" fontId="0" fillId="0" borderId="121" xfId="0" applyBorder="1">
      <alignment vertical="center"/>
    </xf>
    <xf numFmtId="0" fontId="0" fillId="0" borderId="10" xfId="0" applyFill="1" applyBorder="1" applyAlignment="1">
      <alignment horizontal="center" vertical="center"/>
    </xf>
    <xf numFmtId="0" fontId="0" fillId="0" borderId="3" xfId="0" applyFill="1" applyBorder="1" applyAlignment="1">
      <alignment horizontal="center" vertical="center"/>
    </xf>
    <xf numFmtId="0" fontId="0" fillId="0" borderId="122" xfId="0" applyBorder="1" applyAlignment="1">
      <alignment horizontal="center" vertical="center"/>
    </xf>
    <xf numFmtId="176" fontId="0" fillId="0" borderId="0" xfId="0" applyNumberFormat="1" applyBorder="1" applyAlignment="1">
      <alignment vertical="center"/>
    </xf>
    <xf numFmtId="0" fontId="0" fillId="0" borderId="0" xfId="0" applyAlignment="1">
      <alignment vertical="top" wrapText="1"/>
    </xf>
    <xf numFmtId="0" fontId="6" fillId="0" borderId="2" xfId="0" applyFont="1" applyBorder="1" applyAlignment="1">
      <alignment vertical="center"/>
    </xf>
    <xf numFmtId="0" fontId="6" fillId="0" borderId="0" xfId="0" applyFont="1" applyBorder="1" applyAlignment="1">
      <alignment vertical="center"/>
    </xf>
    <xf numFmtId="0" fontId="9" fillId="0" borderId="0" xfId="0" applyFont="1" applyAlignment="1">
      <alignment vertical="center"/>
    </xf>
    <xf numFmtId="0" fontId="10" fillId="0" borderId="10" xfId="0" applyFont="1" applyBorder="1">
      <alignment vertical="center"/>
    </xf>
    <xf numFmtId="0" fontId="0" fillId="0" borderId="10" xfId="0" applyFont="1" applyBorder="1" applyAlignment="1">
      <alignment horizontal="center" vertical="center"/>
    </xf>
    <xf numFmtId="0" fontId="12" fillId="0" borderId="10" xfId="0" applyFont="1" applyBorder="1">
      <alignment vertical="center"/>
    </xf>
    <xf numFmtId="0" fontId="9" fillId="0" borderId="10" xfId="0" applyFont="1" applyBorder="1" applyAlignment="1">
      <alignment horizontal="center" vertical="center"/>
    </xf>
    <xf numFmtId="0" fontId="9" fillId="0" borderId="10" xfId="0" applyFont="1" applyBorder="1" applyAlignment="1">
      <alignment vertical="center" wrapText="1"/>
    </xf>
    <xf numFmtId="0" fontId="21" fillId="2" borderId="123" xfId="0" applyFont="1" applyFill="1" applyBorder="1">
      <alignment vertical="center"/>
    </xf>
    <xf numFmtId="0" fontId="21" fillId="2" borderId="124" xfId="0" applyFont="1" applyFill="1" applyBorder="1">
      <alignment vertical="center"/>
    </xf>
    <xf numFmtId="0" fontId="21" fillId="2" borderId="125" xfId="0" applyFont="1" applyFill="1" applyBorder="1">
      <alignment vertical="center"/>
    </xf>
    <xf numFmtId="0" fontId="21" fillId="2" borderId="126" xfId="0" applyFont="1" applyFill="1" applyBorder="1">
      <alignment vertical="center"/>
    </xf>
    <xf numFmtId="0" fontId="6" fillId="4" borderId="122" xfId="0" applyFont="1" applyFill="1" applyBorder="1">
      <alignment vertical="center"/>
    </xf>
    <xf numFmtId="0" fontId="21" fillId="2" borderId="127" xfId="0" applyFont="1" applyFill="1" applyBorder="1">
      <alignment vertical="center"/>
    </xf>
    <xf numFmtId="0" fontId="21" fillId="2" borderId="128" xfId="0" applyFont="1" applyFill="1" applyBorder="1">
      <alignment vertical="center"/>
    </xf>
    <xf numFmtId="0" fontId="21" fillId="2" borderId="129" xfId="0" applyFont="1" applyFill="1" applyBorder="1">
      <alignment vertical="center"/>
    </xf>
    <xf numFmtId="0" fontId="21" fillId="2" borderId="130" xfId="0" applyFont="1" applyFill="1" applyBorder="1">
      <alignment vertical="center"/>
    </xf>
    <xf numFmtId="0" fontId="6" fillId="4" borderId="91" xfId="0" applyFont="1" applyFill="1" applyBorder="1">
      <alignment vertical="center"/>
    </xf>
    <xf numFmtId="0" fontId="6" fillId="0" borderId="131" xfId="0" applyFont="1" applyBorder="1" applyAlignment="1">
      <alignment vertical="center"/>
    </xf>
    <xf numFmtId="0" fontId="20" fillId="0" borderId="11" xfId="0" applyFont="1" applyBorder="1" applyAlignment="1">
      <alignment horizontal="center" vertical="center"/>
    </xf>
    <xf numFmtId="0" fontId="25" fillId="0" borderId="0" xfId="0" applyFont="1" applyAlignment="1">
      <alignment vertical="center"/>
    </xf>
    <xf numFmtId="0" fontId="0" fillId="0" borderId="0" xfId="0" applyAlignment="1">
      <alignment vertical="center"/>
    </xf>
    <xf numFmtId="0" fontId="0" fillId="0" borderId="0" xfId="0" applyAlignment="1">
      <alignment horizontal="left"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3" xfId="0" applyFont="1" applyFill="1" applyBorder="1" applyAlignment="1">
      <alignment horizontal="center" vertical="center"/>
    </xf>
    <xf numFmtId="0" fontId="16" fillId="0" borderId="0" xfId="0" applyFont="1" applyBorder="1" applyAlignment="1">
      <alignment horizontal="center" vertical="center"/>
    </xf>
    <xf numFmtId="0" fontId="6" fillId="3" borderId="11"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2" xfId="0" applyFont="1" applyFill="1" applyBorder="1" applyAlignment="1">
      <alignment horizontal="center" vertical="center"/>
    </xf>
    <xf numFmtId="0" fontId="6" fillId="2" borderId="58" xfId="0" applyFont="1" applyFill="1" applyBorder="1" applyAlignment="1">
      <alignment vertical="center"/>
    </xf>
    <xf numFmtId="0" fontId="6" fillId="2" borderId="2" xfId="0" applyFont="1" applyFill="1" applyBorder="1" applyAlignment="1">
      <alignment vertical="center"/>
    </xf>
    <xf numFmtId="0" fontId="6" fillId="2" borderId="64" xfId="0" applyFont="1" applyFill="1" applyBorder="1" applyAlignment="1">
      <alignment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2" borderId="45"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53" xfId="0" applyFont="1" applyFill="1" applyBorder="1" applyAlignment="1">
      <alignment horizontal="center" vertical="center"/>
    </xf>
    <xf numFmtId="0" fontId="6" fillId="2" borderId="54" xfId="0" applyFont="1" applyFill="1" applyBorder="1" applyAlignment="1">
      <alignment horizontal="center" vertical="center"/>
    </xf>
    <xf numFmtId="0" fontId="6" fillId="2" borderId="54" xfId="0" applyFont="1" applyFill="1" applyBorder="1" applyAlignment="1">
      <alignment horizontal="left" vertical="center"/>
    </xf>
    <xf numFmtId="0" fontId="6" fillId="2" borderId="55" xfId="0" applyFont="1" applyFill="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2" borderId="62" xfId="0" applyFont="1" applyFill="1" applyBorder="1" applyAlignment="1">
      <alignment vertical="center"/>
    </xf>
    <xf numFmtId="0" fontId="6" fillId="2" borderId="61" xfId="0" applyFont="1" applyFill="1" applyBorder="1" applyAlignment="1">
      <alignment vertical="center"/>
    </xf>
    <xf numFmtId="0" fontId="6" fillId="2" borderId="63" xfId="0" applyFont="1" applyFill="1" applyBorder="1" applyAlignment="1">
      <alignment vertical="center"/>
    </xf>
    <xf numFmtId="0" fontId="6" fillId="0" borderId="11" xfId="0" applyFont="1" applyBorder="1" applyAlignment="1">
      <alignment horizontal="center" vertical="center" textRotation="255" shrinkToFit="1"/>
    </xf>
    <xf numFmtId="0" fontId="6" fillId="0" borderId="15" xfId="0" applyFont="1" applyBorder="1" applyAlignment="1">
      <alignment horizontal="center" vertical="center" textRotation="255" shrinkToFit="1"/>
    </xf>
    <xf numFmtId="0" fontId="6" fillId="0" borderId="12" xfId="0" applyFont="1" applyBorder="1" applyAlignment="1">
      <alignment horizontal="center" vertical="center" textRotation="255" shrinkToFit="1"/>
    </xf>
    <xf numFmtId="0" fontId="15" fillId="0" borderId="61" xfId="0" applyFont="1" applyBorder="1" applyAlignment="1">
      <alignment horizontal="center" vertical="center" shrinkToFit="1"/>
    </xf>
    <xf numFmtId="0" fontId="6" fillId="0" borderId="11" xfId="0" applyFont="1" applyBorder="1" applyAlignment="1">
      <alignment horizontal="center" vertical="center"/>
    </xf>
    <xf numFmtId="0" fontId="6" fillId="0" borderId="15" xfId="0" applyFont="1" applyBorder="1" applyAlignment="1">
      <alignment horizontal="center"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2" borderId="75" xfId="0" applyFont="1" applyFill="1" applyBorder="1" applyAlignment="1">
      <alignment vertical="center"/>
    </xf>
    <xf numFmtId="0" fontId="6" fillId="2" borderId="60" xfId="0" applyFont="1" applyFill="1" applyBorder="1" applyAlignment="1">
      <alignment vertical="center"/>
    </xf>
    <xf numFmtId="0" fontId="6" fillId="2" borderId="76" xfId="0" applyFont="1" applyFill="1" applyBorder="1" applyAlignment="1">
      <alignment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49" fontId="6" fillId="2" borderId="98" xfId="0" applyNumberFormat="1" applyFont="1" applyFill="1" applyBorder="1" applyAlignment="1">
      <alignment horizontal="center" vertical="center"/>
    </xf>
    <xf numFmtId="49" fontId="6" fillId="2" borderId="16" xfId="0" applyNumberFormat="1" applyFont="1" applyFill="1" applyBorder="1" applyAlignment="1">
      <alignment horizontal="center" vertical="center"/>
    </xf>
    <xf numFmtId="49" fontId="6" fillId="2" borderId="57" xfId="0" applyNumberFormat="1" applyFont="1" applyFill="1" applyBorder="1" applyAlignment="1">
      <alignment horizontal="center" vertical="center"/>
    </xf>
    <xf numFmtId="49" fontId="6" fillId="2" borderId="99" xfId="0" applyNumberFormat="1" applyFont="1" applyFill="1" applyBorder="1" applyAlignment="1">
      <alignment horizontal="center" vertical="center"/>
    </xf>
    <xf numFmtId="49" fontId="6" fillId="2" borderId="100" xfId="0" applyNumberFormat="1" applyFont="1" applyFill="1" applyBorder="1" applyAlignment="1">
      <alignment horizontal="center" vertical="center"/>
    </xf>
    <xf numFmtId="49" fontId="6" fillId="2" borderId="101" xfId="0" applyNumberFormat="1" applyFont="1" applyFill="1" applyBorder="1" applyAlignment="1">
      <alignment horizontal="center" vertical="center"/>
    </xf>
    <xf numFmtId="0" fontId="8" fillId="0" borderId="1" xfId="0" applyFont="1" applyBorder="1" applyAlignment="1">
      <alignment vertical="center" shrinkToFit="1"/>
    </xf>
    <xf numFmtId="0" fontId="8" fillId="0" borderId="2" xfId="0" applyFont="1" applyBorder="1" applyAlignment="1">
      <alignment vertical="center" shrinkToFit="1"/>
    </xf>
    <xf numFmtId="0" fontId="8" fillId="0" borderId="64" xfId="0" applyFont="1" applyBorder="1" applyAlignment="1">
      <alignment vertical="center" shrinkToFit="1"/>
    </xf>
    <xf numFmtId="0" fontId="17" fillId="0" borderId="0" xfId="0" applyFont="1" applyBorder="1" applyAlignment="1">
      <alignment vertical="center" wrapText="1"/>
    </xf>
    <xf numFmtId="0" fontId="6" fillId="2" borderId="58"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92" xfId="0" applyFont="1" applyFill="1" applyBorder="1" applyAlignment="1">
      <alignment horizontal="center" vertical="center"/>
    </xf>
    <xf numFmtId="0" fontId="6" fillId="2" borderId="64" xfId="0" applyFont="1" applyFill="1" applyBorder="1" applyAlignment="1">
      <alignment horizontal="center" vertical="center"/>
    </xf>
    <xf numFmtId="0" fontId="21" fillId="2" borderId="58"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92" xfId="0" applyFont="1" applyFill="1" applyBorder="1" applyAlignment="1">
      <alignment horizontal="center" vertical="center"/>
    </xf>
    <xf numFmtId="0" fontId="21" fillId="2" borderId="75" xfId="0" applyFont="1" applyFill="1" applyBorder="1" applyAlignment="1">
      <alignment vertical="center"/>
    </xf>
    <xf numFmtId="0" fontId="21" fillId="2" borderId="60" xfId="0" applyFont="1" applyFill="1" applyBorder="1" applyAlignment="1">
      <alignment vertical="center"/>
    </xf>
    <xf numFmtId="0" fontId="21" fillId="2" borderId="76" xfId="0" applyFont="1" applyFill="1" applyBorder="1" applyAlignment="1">
      <alignment vertical="center"/>
    </xf>
    <xf numFmtId="0" fontId="21" fillId="2" borderId="45" xfId="0" applyFont="1" applyFill="1" applyBorder="1" applyAlignment="1">
      <alignment horizontal="center" vertical="center"/>
    </xf>
    <xf numFmtId="0" fontId="21" fillId="2" borderId="46" xfId="0" applyFont="1" applyFill="1" applyBorder="1" applyAlignment="1">
      <alignment horizontal="center" vertical="center"/>
    </xf>
    <xf numFmtId="0" fontId="21" fillId="2" borderId="53" xfId="0" applyFont="1" applyFill="1" applyBorder="1" applyAlignment="1">
      <alignment horizontal="center" vertical="center"/>
    </xf>
    <xf numFmtId="0" fontId="21" fillId="2" borderId="54" xfId="0" applyFont="1" applyFill="1" applyBorder="1" applyAlignment="1">
      <alignment horizontal="center" vertical="center"/>
    </xf>
    <xf numFmtId="0" fontId="21" fillId="2" borderId="54" xfId="0" applyFont="1" applyFill="1" applyBorder="1" applyAlignment="1">
      <alignment horizontal="left" vertical="center"/>
    </xf>
    <xf numFmtId="0" fontId="21" fillId="2" borderId="55" xfId="0" applyFont="1" applyFill="1" applyBorder="1" applyAlignment="1">
      <alignment horizontal="left" vertical="center"/>
    </xf>
    <xf numFmtId="0" fontId="21" fillId="2" borderId="58" xfId="0" applyFont="1" applyFill="1" applyBorder="1" applyAlignment="1">
      <alignment vertical="center"/>
    </xf>
    <xf numFmtId="0" fontId="21" fillId="2" borderId="2" xfId="0" applyFont="1" applyFill="1" applyBorder="1" applyAlignment="1">
      <alignment vertical="center"/>
    </xf>
    <xf numFmtId="0" fontId="21" fillId="2" borderId="64" xfId="0" applyFont="1" applyFill="1" applyBorder="1" applyAlignment="1">
      <alignment vertical="center"/>
    </xf>
    <xf numFmtId="0" fontId="21" fillId="2" borderId="62" xfId="0" applyFont="1" applyFill="1" applyBorder="1" applyAlignment="1">
      <alignment vertical="center"/>
    </xf>
    <xf numFmtId="0" fontId="21" fillId="2" borderId="61" xfId="0" applyFont="1" applyFill="1" applyBorder="1" applyAlignment="1">
      <alignment vertical="center"/>
    </xf>
    <xf numFmtId="0" fontId="21" fillId="2" borderId="63" xfId="0" applyFont="1" applyFill="1" applyBorder="1" applyAlignment="1">
      <alignment vertical="center"/>
    </xf>
    <xf numFmtId="49" fontId="21" fillId="2" borderId="98" xfId="0" applyNumberFormat="1" applyFont="1" applyFill="1" applyBorder="1" applyAlignment="1">
      <alignment horizontal="center" vertical="center"/>
    </xf>
    <xf numFmtId="49" fontId="21" fillId="2" borderId="16" xfId="0" applyNumberFormat="1" applyFont="1" applyFill="1" applyBorder="1" applyAlignment="1">
      <alignment horizontal="center" vertical="center"/>
    </xf>
    <xf numFmtId="49" fontId="21" fillId="2" borderId="57" xfId="0" applyNumberFormat="1" applyFont="1" applyFill="1" applyBorder="1" applyAlignment="1">
      <alignment horizontal="center" vertical="center"/>
    </xf>
    <xf numFmtId="49" fontId="21" fillId="2" borderId="99" xfId="0" applyNumberFormat="1" applyFont="1" applyFill="1" applyBorder="1" applyAlignment="1">
      <alignment horizontal="center" vertical="center"/>
    </xf>
    <xf numFmtId="49" fontId="21" fillId="2" borderId="100" xfId="0" applyNumberFormat="1" applyFont="1" applyFill="1" applyBorder="1" applyAlignment="1">
      <alignment horizontal="center" vertical="center"/>
    </xf>
    <xf numFmtId="49" fontId="21" fillId="2" borderId="101" xfId="0" applyNumberFormat="1" applyFont="1" applyFill="1" applyBorder="1" applyAlignment="1">
      <alignment horizontal="center" vertical="center"/>
    </xf>
    <xf numFmtId="0" fontId="6" fillId="2" borderId="38" xfId="0" applyFont="1" applyFill="1" applyBorder="1" applyAlignment="1">
      <alignment horizontal="center" vertical="center" textRotation="255"/>
    </xf>
    <xf numFmtId="0" fontId="6" fillId="2" borderId="90" xfId="0" applyFont="1" applyFill="1" applyBorder="1" applyAlignment="1">
      <alignment horizontal="center" vertical="center" textRotation="255"/>
    </xf>
    <xf numFmtId="0" fontId="6" fillId="2" borderId="91" xfId="0" applyFont="1" applyFill="1" applyBorder="1" applyAlignment="1">
      <alignment horizontal="center" vertical="center" textRotation="255"/>
    </xf>
    <xf numFmtId="0" fontId="6" fillId="2" borderId="59" xfId="0" applyFont="1" applyFill="1" applyBorder="1" applyAlignment="1">
      <alignment vertical="center"/>
    </xf>
    <xf numFmtId="0" fontId="6" fillId="2" borderId="8" xfId="0" applyFont="1" applyFill="1" applyBorder="1" applyAlignment="1">
      <alignment vertical="center"/>
    </xf>
    <xf numFmtId="0" fontId="6" fillId="2" borderId="65" xfId="0" applyFont="1" applyFill="1" applyBorder="1" applyAlignment="1">
      <alignment vertical="center"/>
    </xf>
    <xf numFmtId="0" fontId="6" fillId="2" borderId="55" xfId="0" applyFont="1" applyFill="1" applyBorder="1" applyAlignment="1">
      <alignment horizontal="center" vertical="center"/>
    </xf>
    <xf numFmtId="0" fontId="9" fillId="0" borderId="8" xfId="0" applyFont="1" applyBorder="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12" fillId="0" borderId="11" xfId="0" applyFont="1" applyBorder="1" applyAlignment="1">
      <alignment horizontal="center" vertical="center"/>
    </xf>
    <xf numFmtId="0" fontId="12" fillId="0" borderId="15" xfId="0" applyFont="1" applyBorder="1" applyAlignment="1">
      <alignment horizontal="center" vertical="center"/>
    </xf>
    <xf numFmtId="0" fontId="12" fillId="0" borderId="12" xfId="0" applyFont="1" applyBorder="1" applyAlignment="1">
      <alignment horizontal="center" vertical="center"/>
    </xf>
    <xf numFmtId="0" fontId="9" fillId="0" borderId="8" xfId="0" applyFont="1" applyBorder="1" applyAlignment="1">
      <alignment horizontal="center" vertical="center" wrapText="1"/>
    </xf>
    <xf numFmtId="0" fontId="0" fillId="0" borderId="0" xfId="0" applyBorder="1" applyAlignment="1">
      <alignment horizontal="left" vertical="top" wrapText="1"/>
    </xf>
    <xf numFmtId="0" fontId="0" fillId="0" borderId="11" xfId="0" applyBorder="1" applyAlignment="1">
      <alignment horizontal="center" vertical="top" wrapText="1"/>
    </xf>
    <xf numFmtId="0" fontId="0" fillId="0" borderId="10" xfId="0" applyBorder="1" applyAlignment="1">
      <alignment horizontal="center" vertical="top" wrapText="1"/>
    </xf>
    <xf numFmtId="10" fontId="0" fillId="0" borderId="1" xfId="0" applyNumberFormat="1" applyBorder="1" applyAlignment="1">
      <alignment horizontal="center" vertical="center"/>
    </xf>
    <xf numFmtId="10" fontId="0" fillId="0" borderId="3" xfId="0" applyNumberFormat="1" applyBorder="1" applyAlignment="1">
      <alignment horizontal="center" vertical="center"/>
    </xf>
    <xf numFmtId="0" fontId="0" fillId="0" borderId="1" xfId="0" applyBorder="1" applyAlignment="1">
      <alignment horizontal="center" vertical="center"/>
    </xf>
    <xf numFmtId="0" fontId="0" fillId="0" borderId="92"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93"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left" vertical="top" wrapText="1"/>
    </xf>
    <xf numFmtId="10" fontId="0" fillId="0" borderId="2" xfId="0" applyNumberFormat="1"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cellXfs>
  <cellStyles count="2">
    <cellStyle name="パーセント" xfId="1" builtinId="5"/>
    <cellStyle name="標準" xfId="0" builtinId="0"/>
  </cellStyles>
  <dxfs count="9">
    <dxf>
      <font>
        <color rgb="FFFFFF99"/>
      </font>
    </dxf>
    <dxf>
      <font>
        <color rgb="FFFFFF99"/>
      </font>
    </dxf>
    <dxf>
      <font>
        <color rgb="FFFFFF99"/>
      </font>
    </dxf>
    <dxf>
      <font>
        <color rgb="FFFFFF99"/>
      </font>
    </dxf>
    <dxf>
      <font>
        <color rgb="FFFFFF99"/>
      </font>
    </dxf>
    <dxf>
      <font>
        <color rgb="FFFFFF99"/>
      </font>
    </dxf>
    <dxf>
      <font>
        <color rgb="FFFFFF99"/>
      </font>
    </dxf>
    <dxf>
      <font>
        <color rgb="FFFFFF99"/>
      </font>
    </dxf>
    <dxf>
      <font>
        <color rgb="FFFFFF99"/>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257176</xdr:colOff>
      <xdr:row>20</xdr:row>
      <xdr:rowOff>200025</xdr:rowOff>
    </xdr:from>
    <xdr:to>
      <xdr:col>7</xdr:col>
      <xdr:colOff>76200</xdr:colOff>
      <xdr:row>22</xdr:row>
      <xdr:rowOff>28575</xdr:rowOff>
    </xdr:to>
    <xdr:sp macro="" textlink="">
      <xdr:nvSpPr>
        <xdr:cNvPr id="2" name="円/楕円 1"/>
        <xdr:cNvSpPr/>
      </xdr:nvSpPr>
      <xdr:spPr>
        <a:xfrm>
          <a:off x="2257426" y="4857750"/>
          <a:ext cx="619124" cy="23812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542926</xdr:colOff>
      <xdr:row>0</xdr:row>
      <xdr:rowOff>57151</xdr:rowOff>
    </xdr:from>
    <xdr:to>
      <xdr:col>19</xdr:col>
      <xdr:colOff>247651</xdr:colOff>
      <xdr:row>0</xdr:row>
      <xdr:rowOff>361951</xdr:rowOff>
    </xdr:to>
    <xdr:sp macro="" textlink="">
      <xdr:nvSpPr>
        <xdr:cNvPr id="3" name="角丸四角形 2"/>
        <xdr:cNvSpPr/>
      </xdr:nvSpPr>
      <xdr:spPr>
        <a:xfrm>
          <a:off x="6772276" y="57151"/>
          <a:ext cx="1028700" cy="304800"/>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記入例</a:t>
          </a:r>
        </a:p>
      </xdr:txBody>
    </xdr:sp>
    <xdr:clientData/>
  </xdr:twoCellAnchor>
  <xdr:twoCellAnchor>
    <xdr:from>
      <xdr:col>9</xdr:col>
      <xdr:colOff>238125</xdr:colOff>
      <xdr:row>36</xdr:row>
      <xdr:rowOff>47625</xdr:rowOff>
    </xdr:from>
    <xdr:to>
      <xdr:col>12</xdr:col>
      <xdr:colOff>219075</xdr:colOff>
      <xdr:row>37</xdr:row>
      <xdr:rowOff>9525</xdr:rowOff>
    </xdr:to>
    <xdr:sp macro="" textlink="">
      <xdr:nvSpPr>
        <xdr:cNvPr id="4" name="円/楕円 3"/>
        <xdr:cNvSpPr/>
      </xdr:nvSpPr>
      <xdr:spPr>
        <a:xfrm>
          <a:off x="3800475" y="14992350"/>
          <a:ext cx="1123950" cy="200025"/>
        </a:xfrm>
        <a:prstGeom prst="ellipse">
          <a:avLst/>
        </a:prstGeom>
        <a:solidFill>
          <a:schemeClr val="lt1">
            <a:alpha val="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65</xdr:row>
      <xdr:rowOff>28575</xdr:rowOff>
    </xdr:from>
    <xdr:to>
      <xdr:col>1</xdr:col>
      <xdr:colOff>9525</xdr:colOff>
      <xdr:row>67</xdr:row>
      <xdr:rowOff>0</xdr:rowOff>
    </xdr:to>
    <xdr:sp macro="" textlink="">
      <xdr:nvSpPr>
        <xdr:cNvPr id="4142" name="Line 1"/>
        <xdr:cNvSpPr>
          <a:spLocks noChangeShapeType="1"/>
        </xdr:cNvSpPr>
      </xdr:nvSpPr>
      <xdr:spPr bwMode="auto">
        <a:xfrm>
          <a:off x="695325" y="104584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67</xdr:row>
      <xdr:rowOff>0</xdr:rowOff>
    </xdr:from>
    <xdr:to>
      <xdr:col>45</xdr:col>
      <xdr:colOff>9525</xdr:colOff>
      <xdr:row>67</xdr:row>
      <xdr:rowOff>0</xdr:rowOff>
    </xdr:to>
    <xdr:sp macro="" textlink="">
      <xdr:nvSpPr>
        <xdr:cNvPr id="4143" name="Line 2"/>
        <xdr:cNvSpPr>
          <a:spLocks noChangeShapeType="1"/>
        </xdr:cNvSpPr>
      </xdr:nvSpPr>
      <xdr:spPr bwMode="auto">
        <a:xfrm>
          <a:off x="704850" y="10791825"/>
          <a:ext cx="5705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9525</xdr:colOff>
      <xdr:row>65</xdr:row>
      <xdr:rowOff>28575</xdr:rowOff>
    </xdr:from>
    <xdr:to>
      <xdr:col>45</xdr:col>
      <xdr:colOff>9525</xdr:colOff>
      <xdr:row>67</xdr:row>
      <xdr:rowOff>0</xdr:rowOff>
    </xdr:to>
    <xdr:sp macro="" textlink="">
      <xdr:nvSpPr>
        <xdr:cNvPr id="4144" name="Line 3"/>
        <xdr:cNvSpPr>
          <a:spLocks noChangeShapeType="1"/>
        </xdr:cNvSpPr>
      </xdr:nvSpPr>
      <xdr:spPr bwMode="auto">
        <a:xfrm>
          <a:off x="6410325" y="104584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67</xdr:row>
      <xdr:rowOff>0</xdr:rowOff>
    </xdr:from>
    <xdr:to>
      <xdr:col>17</xdr:col>
      <xdr:colOff>161925</xdr:colOff>
      <xdr:row>69</xdr:row>
      <xdr:rowOff>66675</xdr:rowOff>
    </xdr:to>
    <xdr:sp macro="" textlink="">
      <xdr:nvSpPr>
        <xdr:cNvPr id="4145" name="Line 4"/>
        <xdr:cNvSpPr>
          <a:spLocks noChangeShapeType="1"/>
        </xdr:cNvSpPr>
      </xdr:nvSpPr>
      <xdr:spPr bwMode="auto">
        <a:xfrm>
          <a:off x="3228975" y="10791825"/>
          <a:ext cx="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38100</xdr:colOff>
      <xdr:row>70</xdr:row>
      <xdr:rowOff>180974</xdr:rowOff>
    </xdr:from>
    <xdr:to>
      <xdr:col>46</xdr:col>
      <xdr:colOff>38100</xdr:colOff>
      <xdr:row>73</xdr:row>
      <xdr:rowOff>28574</xdr:rowOff>
    </xdr:to>
    <xdr:sp macro="" textlink="">
      <xdr:nvSpPr>
        <xdr:cNvPr id="4146" name="Line 5"/>
        <xdr:cNvSpPr>
          <a:spLocks noChangeShapeType="1"/>
        </xdr:cNvSpPr>
      </xdr:nvSpPr>
      <xdr:spPr bwMode="auto">
        <a:xfrm flipV="1">
          <a:off x="11372850" y="12687299"/>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333375</xdr:colOff>
      <xdr:row>65</xdr:row>
      <xdr:rowOff>0</xdr:rowOff>
    </xdr:from>
    <xdr:to>
      <xdr:col>0</xdr:col>
      <xdr:colOff>333375</xdr:colOff>
      <xdr:row>69</xdr:row>
      <xdr:rowOff>95250</xdr:rowOff>
    </xdr:to>
    <xdr:sp macro="" textlink="">
      <xdr:nvSpPr>
        <xdr:cNvPr id="4147" name="Line 6"/>
        <xdr:cNvSpPr>
          <a:spLocks noChangeShapeType="1"/>
        </xdr:cNvSpPr>
      </xdr:nvSpPr>
      <xdr:spPr bwMode="auto">
        <a:xfrm flipV="1">
          <a:off x="333375" y="10429875"/>
          <a:ext cx="0" cy="695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48</xdr:col>
      <xdr:colOff>142875</xdr:colOff>
      <xdr:row>64</xdr:row>
      <xdr:rowOff>171450</xdr:rowOff>
    </xdr:from>
    <xdr:to>
      <xdr:col>48</xdr:col>
      <xdr:colOff>142875</xdr:colOff>
      <xdr:row>65</xdr:row>
      <xdr:rowOff>171450</xdr:rowOff>
    </xdr:to>
    <xdr:sp macro="" textlink="">
      <xdr:nvSpPr>
        <xdr:cNvPr id="4148" name="Line 7"/>
        <xdr:cNvSpPr>
          <a:spLocks noChangeShapeType="1"/>
        </xdr:cNvSpPr>
      </xdr:nvSpPr>
      <xdr:spPr bwMode="auto">
        <a:xfrm>
          <a:off x="7210425" y="10420350"/>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161925</xdr:colOff>
      <xdr:row>69</xdr:row>
      <xdr:rowOff>66675</xdr:rowOff>
    </xdr:from>
    <xdr:to>
      <xdr:col>45</xdr:col>
      <xdr:colOff>66675</xdr:colOff>
      <xdr:row>69</xdr:row>
      <xdr:rowOff>66675</xdr:rowOff>
    </xdr:to>
    <xdr:sp macro="" textlink="">
      <xdr:nvSpPr>
        <xdr:cNvPr id="4149" name="Line 8"/>
        <xdr:cNvSpPr>
          <a:spLocks noChangeShapeType="1"/>
        </xdr:cNvSpPr>
      </xdr:nvSpPr>
      <xdr:spPr bwMode="auto">
        <a:xfrm>
          <a:off x="3228975" y="11096625"/>
          <a:ext cx="3238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59870</xdr:colOff>
      <xdr:row>9</xdr:row>
      <xdr:rowOff>42183</xdr:rowOff>
    </xdr:from>
    <xdr:to>
      <xdr:col>42</xdr:col>
      <xdr:colOff>240847</xdr:colOff>
      <xdr:row>13</xdr:row>
      <xdr:rowOff>166008</xdr:rowOff>
    </xdr:to>
    <xdr:sp macro="" textlink="">
      <xdr:nvSpPr>
        <xdr:cNvPr id="4105" name="AutoShape 9"/>
        <xdr:cNvSpPr>
          <a:spLocks noChangeArrowheads="1"/>
        </xdr:cNvSpPr>
      </xdr:nvSpPr>
      <xdr:spPr bwMode="auto">
        <a:xfrm>
          <a:off x="4495799" y="2015219"/>
          <a:ext cx="6794048" cy="831396"/>
        </a:xfrm>
        <a:prstGeom prst="roundRect">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一人の利用者が、同一法人の複数の事業所を利用する場合でも、その法人を位置付けたケアプラン（分子）の数は１となる。</a:t>
          </a:r>
        </a:p>
      </xdr:txBody>
    </xdr:sp>
    <xdr:clientData/>
  </xdr:twoCellAnchor>
  <xdr:twoCellAnchor>
    <xdr:from>
      <xdr:col>18</xdr:col>
      <xdr:colOff>180975</xdr:colOff>
      <xdr:row>17</xdr:row>
      <xdr:rowOff>95250</xdr:rowOff>
    </xdr:from>
    <xdr:to>
      <xdr:col>44</xdr:col>
      <xdr:colOff>219075</xdr:colOff>
      <xdr:row>21</xdr:row>
      <xdr:rowOff>66675</xdr:rowOff>
    </xdr:to>
    <xdr:sp macro="" textlink="">
      <xdr:nvSpPr>
        <xdr:cNvPr id="4106" name="AutoShape 10"/>
        <xdr:cNvSpPr>
          <a:spLocks noChangeArrowheads="1"/>
        </xdr:cNvSpPr>
      </xdr:nvSpPr>
      <xdr:spPr bwMode="auto">
        <a:xfrm>
          <a:off x="4991100" y="3219450"/>
          <a:ext cx="6229350" cy="657225"/>
        </a:xfrm>
        <a:prstGeom prst="wedgeRoundRectCallout">
          <a:avLst>
            <a:gd name="adj1" fmla="val 54153"/>
            <a:gd name="adj2" fmla="val 13115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Ｐ明朝"/>
              <a:ea typeface="ＭＳ Ｐ明朝"/>
            </a:rPr>
            <a:t>一人の利用者が複数の法人からサービスを受ける場合でも、ケアプランの数（分母）は１となる。</a:t>
          </a:r>
        </a:p>
      </xdr:txBody>
    </xdr:sp>
    <xdr:clientData/>
  </xdr:twoCellAnchor>
  <xdr:twoCellAnchor>
    <xdr:from>
      <xdr:col>1</xdr:col>
      <xdr:colOff>123825</xdr:colOff>
      <xdr:row>58</xdr:row>
      <xdr:rowOff>152400</xdr:rowOff>
    </xdr:from>
    <xdr:to>
      <xdr:col>20</xdr:col>
      <xdr:colOff>0</xdr:colOff>
      <xdr:row>63</xdr:row>
      <xdr:rowOff>104775</xdr:rowOff>
    </xdr:to>
    <xdr:sp macro="" textlink="">
      <xdr:nvSpPr>
        <xdr:cNvPr id="4107" name="AutoShape 11"/>
        <xdr:cNvSpPr>
          <a:spLocks noChangeArrowheads="1"/>
        </xdr:cNvSpPr>
      </xdr:nvSpPr>
      <xdr:spPr bwMode="auto">
        <a:xfrm>
          <a:off x="809625" y="9363075"/>
          <a:ext cx="2733675" cy="8096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法人Ａに対する紹介率が一番高い（ケアプランの数が一番多い）ことが最初から明らかな場合、法人Ｂ以下は数える必要はありません。</a:t>
          </a:r>
        </a:p>
      </xdr:txBody>
    </xdr:sp>
    <xdr:clientData/>
  </xdr:twoCellAnchor>
  <xdr:twoCellAnchor>
    <xdr:from>
      <xdr:col>46</xdr:col>
      <xdr:colOff>47625</xdr:colOff>
      <xdr:row>56</xdr:row>
      <xdr:rowOff>161925</xdr:rowOff>
    </xdr:from>
    <xdr:to>
      <xdr:col>48</xdr:col>
      <xdr:colOff>219075</xdr:colOff>
      <xdr:row>63</xdr:row>
      <xdr:rowOff>123825</xdr:rowOff>
    </xdr:to>
    <xdr:sp macro="" textlink="">
      <xdr:nvSpPr>
        <xdr:cNvPr id="4108" name="AutoShape 12"/>
        <xdr:cNvSpPr>
          <a:spLocks noChangeArrowheads="1"/>
        </xdr:cNvSpPr>
      </xdr:nvSpPr>
      <xdr:spPr bwMode="auto">
        <a:xfrm>
          <a:off x="6543675" y="9029700"/>
          <a:ext cx="742950" cy="11620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明朝"/>
              <a:ea typeface="ＭＳ Ｐ明朝"/>
            </a:rPr>
            <a:t>分母を算出するため、ケアプランの数は必ず数えます。</a:t>
          </a:r>
        </a:p>
      </xdr:txBody>
    </xdr:sp>
    <xdr:clientData/>
  </xdr:twoCellAnchor>
  <xdr:twoCellAnchor>
    <xdr:from>
      <xdr:col>15</xdr:col>
      <xdr:colOff>66676</xdr:colOff>
      <xdr:row>14</xdr:row>
      <xdr:rowOff>38100</xdr:rowOff>
    </xdr:from>
    <xdr:to>
      <xdr:col>34</xdr:col>
      <xdr:colOff>152401</xdr:colOff>
      <xdr:row>16</xdr:row>
      <xdr:rowOff>133350</xdr:rowOff>
    </xdr:to>
    <xdr:sp macro="" textlink="">
      <xdr:nvSpPr>
        <xdr:cNvPr id="4109" name="AutoShape 13"/>
        <xdr:cNvSpPr>
          <a:spLocks noChangeArrowheads="1"/>
        </xdr:cNvSpPr>
      </xdr:nvSpPr>
      <xdr:spPr bwMode="auto">
        <a:xfrm>
          <a:off x="4162426" y="2647950"/>
          <a:ext cx="4610100" cy="438150"/>
        </a:xfrm>
        <a:prstGeom prst="wedgeRoundRectCallout">
          <a:avLst>
            <a:gd name="adj1" fmla="val 107782"/>
            <a:gd name="adj2" fmla="val 3913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Ｐ明朝"/>
              <a:ea typeface="ＭＳ Ｐ明朝"/>
            </a:rPr>
            <a:t>利用者一人につき、ケアプランの数（分母）は、毎月１となる。</a:t>
          </a:r>
        </a:p>
      </xdr:txBody>
    </xdr:sp>
    <xdr:clientData/>
  </xdr:twoCellAnchor>
  <xdr:twoCellAnchor>
    <xdr:from>
      <xdr:col>48</xdr:col>
      <xdr:colOff>142875</xdr:colOff>
      <xdr:row>64</xdr:row>
      <xdr:rowOff>171450</xdr:rowOff>
    </xdr:from>
    <xdr:to>
      <xdr:col>48</xdr:col>
      <xdr:colOff>142875</xdr:colOff>
      <xdr:row>65</xdr:row>
      <xdr:rowOff>171450</xdr:rowOff>
    </xdr:to>
    <xdr:sp macro="" textlink="">
      <xdr:nvSpPr>
        <xdr:cNvPr id="4155" name="Line 14"/>
        <xdr:cNvSpPr>
          <a:spLocks noChangeShapeType="1"/>
        </xdr:cNvSpPr>
      </xdr:nvSpPr>
      <xdr:spPr bwMode="auto">
        <a:xfrm>
          <a:off x="7210425" y="10420350"/>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46</xdr:col>
      <xdr:colOff>47625</xdr:colOff>
      <xdr:row>56</xdr:row>
      <xdr:rowOff>161925</xdr:rowOff>
    </xdr:from>
    <xdr:to>
      <xdr:col>48</xdr:col>
      <xdr:colOff>219075</xdr:colOff>
      <xdr:row>63</xdr:row>
      <xdr:rowOff>123825</xdr:rowOff>
    </xdr:to>
    <xdr:sp macro="" textlink="">
      <xdr:nvSpPr>
        <xdr:cNvPr id="4111" name="AutoShape 15"/>
        <xdr:cNvSpPr>
          <a:spLocks noChangeArrowheads="1"/>
        </xdr:cNvSpPr>
      </xdr:nvSpPr>
      <xdr:spPr bwMode="auto">
        <a:xfrm>
          <a:off x="6543675" y="9029700"/>
          <a:ext cx="742950" cy="11620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明朝"/>
              <a:ea typeface="ＭＳ Ｐ明朝"/>
            </a:rPr>
            <a:t>分母を算出するため、ケアプランの数は必ず数えます。</a:t>
          </a:r>
        </a:p>
      </xdr:txBody>
    </xdr:sp>
    <xdr:clientData/>
  </xdr:twoCellAnchor>
  <xdr:twoCellAnchor>
    <xdr:from>
      <xdr:col>53</xdr:col>
      <xdr:colOff>142875</xdr:colOff>
      <xdr:row>70</xdr:row>
      <xdr:rowOff>171450</xdr:rowOff>
    </xdr:from>
    <xdr:to>
      <xdr:col>53</xdr:col>
      <xdr:colOff>142875</xdr:colOff>
      <xdr:row>73</xdr:row>
      <xdr:rowOff>19050</xdr:rowOff>
    </xdr:to>
    <xdr:sp macro="" textlink="">
      <xdr:nvSpPr>
        <xdr:cNvPr id="17" name="Line 5"/>
        <xdr:cNvSpPr>
          <a:spLocks noChangeShapeType="1"/>
        </xdr:cNvSpPr>
      </xdr:nvSpPr>
      <xdr:spPr bwMode="auto">
        <a:xfrm flipV="1">
          <a:off x="13706475" y="12877800"/>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60</xdr:col>
      <xdr:colOff>180975</xdr:colOff>
      <xdr:row>70</xdr:row>
      <xdr:rowOff>171450</xdr:rowOff>
    </xdr:from>
    <xdr:to>
      <xdr:col>60</xdr:col>
      <xdr:colOff>180975</xdr:colOff>
      <xdr:row>73</xdr:row>
      <xdr:rowOff>19050</xdr:rowOff>
    </xdr:to>
    <xdr:sp macro="" textlink="">
      <xdr:nvSpPr>
        <xdr:cNvPr id="18" name="Line 5"/>
        <xdr:cNvSpPr>
          <a:spLocks noChangeShapeType="1"/>
        </xdr:cNvSpPr>
      </xdr:nvSpPr>
      <xdr:spPr bwMode="auto">
        <a:xfrm flipV="1">
          <a:off x="15725775" y="12877800"/>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
  <sheetViews>
    <sheetView tabSelected="1" workbookViewId="0">
      <selection sqref="A1:K1"/>
    </sheetView>
  </sheetViews>
  <sheetFormatPr defaultRowHeight="13.5" x14ac:dyDescent="0.15"/>
  <sheetData>
    <row r="1" spans="1:11" ht="27" customHeight="1" x14ac:dyDescent="0.15">
      <c r="A1" s="261" t="s">
        <v>229</v>
      </c>
      <c r="B1" s="262"/>
      <c r="C1" s="262"/>
      <c r="D1" s="262"/>
      <c r="E1" s="262"/>
      <c r="F1" s="262"/>
      <c r="G1" s="262"/>
      <c r="H1" s="262"/>
      <c r="I1" s="262"/>
      <c r="J1" s="262"/>
      <c r="K1" s="262"/>
    </row>
    <row r="2" spans="1:11" ht="27" customHeight="1" x14ac:dyDescent="0.15"/>
    <row r="3" spans="1:11" ht="24" customHeight="1" x14ac:dyDescent="0.15">
      <c r="A3" s="262" t="s">
        <v>230</v>
      </c>
      <c r="B3" s="262"/>
      <c r="C3" s="262"/>
      <c r="D3" s="262"/>
      <c r="E3" s="262"/>
      <c r="F3" s="262"/>
      <c r="G3" s="262"/>
      <c r="H3" s="262"/>
      <c r="I3" s="262"/>
      <c r="J3" s="262"/>
      <c r="K3" s="262"/>
    </row>
    <row r="4" spans="1:11" ht="24" customHeight="1" x14ac:dyDescent="0.15">
      <c r="A4" s="262" t="s">
        <v>231</v>
      </c>
      <c r="B4" s="262"/>
      <c r="C4" s="262"/>
      <c r="D4" s="262"/>
      <c r="E4" s="262"/>
      <c r="F4" s="262"/>
      <c r="G4" s="262"/>
      <c r="H4" s="262"/>
      <c r="I4" s="262"/>
      <c r="J4" s="262"/>
      <c r="K4" s="262"/>
    </row>
    <row r="5" spans="1:11" ht="24" customHeight="1" x14ac:dyDescent="0.15">
      <c r="A5" s="262" t="s">
        <v>232</v>
      </c>
      <c r="B5" s="262"/>
      <c r="C5" s="262"/>
      <c r="D5" s="262"/>
      <c r="E5" s="262"/>
      <c r="F5" s="262"/>
      <c r="G5" s="262"/>
      <c r="H5" s="262"/>
      <c r="I5" s="262"/>
      <c r="J5" s="262"/>
      <c r="K5" s="262"/>
    </row>
    <row r="6" spans="1:11" ht="24" customHeight="1" x14ac:dyDescent="0.15">
      <c r="A6" s="262" t="s">
        <v>237</v>
      </c>
      <c r="B6" s="262"/>
      <c r="C6" s="262"/>
      <c r="D6" s="262"/>
      <c r="E6" s="262"/>
      <c r="F6" s="262"/>
      <c r="G6" s="262"/>
      <c r="H6" s="262"/>
      <c r="I6" s="262"/>
      <c r="J6" s="262"/>
      <c r="K6" s="262"/>
    </row>
    <row r="7" spans="1:11" ht="24" customHeight="1" x14ac:dyDescent="0.15">
      <c r="A7" s="262" t="s">
        <v>233</v>
      </c>
      <c r="B7" s="262"/>
      <c r="C7" s="262"/>
      <c r="D7" s="262"/>
      <c r="E7" s="262"/>
      <c r="F7" s="262"/>
      <c r="G7" s="262"/>
      <c r="H7" s="262"/>
      <c r="I7" s="262"/>
      <c r="J7" s="262"/>
      <c r="K7" s="262"/>
    </row>
    <row r="8" spans="1:11" ht="24" customHeight="1" x14ac:dyDescent="0.15">
      <c r="A8" s="262" t="s">
        <v>234</v>
      </c>
      <c r="B8" s="262"/>
      <c r="C8" s="262"/>
      <c r="D8" s="262"/>
      <c r="E8" s="262"/>
      <c r="F8" s="262"/>
      <c r="G8" s="262"/>
      <c r="H8" s="262"/>
      <c r="I8" s="262"/>
      <c r="J8" s="262"/>
      <c r="K8" s="262"/>
    </row>
    <row r="9" spans="1:11" ht="24" customHeight="1" x14ac:dyDescent="0.15">
      <c r="A9" s="262" t="s">
        <v>235</v>
      </c>
      <c r="B9" s="262"/>
      <c r="C9" s="262"/>
      <c r="D9" s="262"/>
      <c r="E9" s="262"/>
      <c r="F9" s="262"/>
      <c r="G9" s="262"/>
      <c r="H9" s="262"/>
      <c r="I9" s="262"/>
      <c r="J9" s="262"/>
      <c r="K9" s="262"/>
    </row>
    <row r="10" spans="1:11" ht="24" customHeight="1" x14ac:dyDescent="0.15">
      <c r="A10" s="262" t="s">
        <v>238</v>
      </c>
      <c r="B10" s="262"/>
      <c r="C10" s="262"/>
      <c r="D10" s="262"/>
      <c r="E10" s="262"/>
      <c r="F10" s="262"/>
      <c r="G10" s="262"/>
      <c r="H10" s="262"/>
      <c r="I10" s="262"/>
      <c r="J10" s="262"/>
      <c r="K10" s="262"/>
    </row>
    <row r="11" spans="1:11" ht="24" customHeight="1" x14ac:dyDescent="0.15">
      <c r="A11" s="262" t="s">
        <v>239</v>
      </c>
      <c r="B11" s="262"/>
      <c r="C11" s="262"/>
      <c r="D11" s="262"/>
      <c r="E11" s="262"/>
      <c r="F11" s="262"/>
      <c r="G11" s="262"/>
      <c r="H11" s="262"/>
      <c r="I11" s="262"/>
      <c r="J11" s="262"/>
      <c r="K11" s="262"/>
    </row>
    <row r="12" spans="1:11" ht="24" customHeight="1" x14ac:dyDescent="0.15">
      <c r="A12" s="262" t="s">
        <v>240</v>
      </c>
      <c r="B12" s="262"/>
      <c r="C12" s="262"/>
      <c r="D12" s="262"/>
      <c r="E12" s="262"/>
      <c r="F12" s="262"/>
      <c r="G12" s="262"/>
      <c r="H12" s="262"/>
      <c r="I12" s="262"/>
      <c r="J12" s="262"/>
      <c r="K12" s="262"/>
    </row>
    <row r="13" spans="1:11" ht="24" customHeight="1" x14ac:dyDescent="0.15">
      <c r="A13" s="262" t="s">
        <v>241</v>
      </c>
      <c r="B13" s="262"/>
      <c r="C13" s="262"/>
      <c r="D13" s="262"/>
      <c r="E13" s="262"/>
      <c r="F13" s="262"/>
      <c r="G13" s="262"/>
      <c r="H13" s="262"/>
      <c r="I13" s="262"/>
      <c r="J13" s="262"/>
      <c r="K13" s="262"/>
    </row>
    <row r="14" spans="1:11" ht="24" customHeight="1" x14ac:dyDescent="0.15">
      <c r="A14" s="263" t="s">
        <v>242</v>
      </c>
      <c r="B14" s="263"/>
      <c r="C14" s="263"/>
      <c r="D14" s="263"/>
      <c r="E14" s="263"/>
      <c r="F14" s="263"/>
      <c r="G14" s="263"/>
      <c r="H14" s="263"/>
      <c r="I14" s="263"/>
      <c r="J14" s="263"/>
      <c r="K14" s="263"/>
    </row>
    <row r="15" spans="1:11" ht="24" customHeight="1" x14ac:dyDescent="0.15">
      <c r="A15" s="262" t="s">
        <v>236</v>
      </c>
      <c r="B15" s="262"/>
      <c r="C15" s="262"/>
      <c r="D15" s="262"/>
      <c r="E15" s="262"/>
      <c r="F15" s="262"/>
      <c r="G15" s="262"/>
      <c r="H15" s="262"/>
      <c r="I15" s="262"/>
      <c r="J15" s="262"/>
      <c r="K15" s="262"/>
    </row>
  </sheetData>
  <mergeCells count="14">
    <mergeCell ref="A15:K15"/>
    <mergeCell ref="A6:K6"/>
    <mergeCell ref="A7:K7"/>
    <mergeCell ref="A8:K8"/>
    <mergeCell ref="A9:K9"/>
    <mergeCell ref="A10:K10"/>
    <mergeCell ref="A1:K1"/>
    <mergeCell ref="A11:K11"/>
    <mergeCell ref="A12:K12"/>
    <mergeCell ref="A13:K13"/>
    <mergeCell ref="A14:K14"/>
    <mergeCell ref="A4:K4"/>
    <mergeCell ref="A3:K3"/>
    <mergeCell ref="A5:K5"/>
  </mergeCells>
  <phoneticPr fontId="2"/>
  <pageMargins left="0.82677165354330717" right="0.62992125984251968" top="0.9448818897637796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6"/>
  <sheetViews>
    <sheetView view="pageBreakPreview" zoomScaleNormal="100" zoomScaleSheetLayoutView="100" workbookViewId="0">
      <selection activeCell="F23" sqref="F23:I23"/>
    </sheetView>
  </sheetViews>
  <sheetFormatPr defaultRowHeight="13.5" x14ac:dyDescent="0.15"/>
  <cols>
    <col min="1" max="7" width="5.25" style="2" customWidth="1"/>
    <col min="8" max="16" width="5" style="2" customWidth="1"/>
    <col min="17" max="17" width="9.75" style="2" customWidth="1"/>
    <col min="18" max="18" width="3.5" style="66" bestFit="1" customWidth="1"/>
    <col min="19" max="20" width="6.375" style="2" customWidth="1"/>
    <col min="21" max="16384" width="9" style="2"/>
  </cols>
  <sheetData>
    <row r="1" spans="1:20" ht="26.25" customHeight="1" x14ac:dyDescent="0.15">
      <c r="A1" s="268" t="s">
        <v>146</v>
      </c>
      <c r="B1" s="268"/>
      <c r="C1" s="268"/>
      <c r="D1" s="268"/>
      <c r="E1" s="268"/>
      <c r="F1" s="268"/>
      <c r="G1" s="268"/>
      <c r="H1" s="268"/>
      <c r="I1" s="268"/>
      <c r="J1" s="268"/>
      <c r="K1" s="268"/>
      <c r="L1" s="268"/>
      <c r="M1" s="268"/>
      <c r="N1" s="268"/>
      <c r="O1" s="268"/>
      <c r="P1" s="268"/>
      <c r="Q1" s="268"/>
      <c r="R1" s="268"/>
      <c r="S1" s="268"/>
      <c r="T1" s="268"/>
    </row>
    <row r="2" spans="1:20" ht="5.25" customHeight="1" x14ac:dyDescent="0.15">
      <c r="A2" s="125"/>
      <c r="B2" s="125"/>
      <c r="C2" s="125"/>
      <c r="D2" s="125"/>
      <c r="E2" s="125"/>
      <c r="F2" s="125"/>
      <c r="G2" s="125"/>
      <c r="H2" s="125"/>
      <c r="I2" s="125"/>
      <c r="J2" s="125"/>
      <c r="K2" s="125"/>
      <c r="L2" s="125"/>
      <c r="M2" s="125"/>
      <c r="N2" s="125"/>
      <c r="O2" s="125"/>
      <c r="P2" s="125"/>
      <c r="Q2" s="125"/>
      <c r="R2" s="125"/>
      <c r="S2" s="125"/>
      <c r="T2" s="125"/>
    </row>
    <row r="3" spans="1:20" ht="18.75" customHeight="1" x14ac:dyDescent="0.15">
      <c r="K3" s="66"/>
      <c r="L3" s="123"/>
      <c r="M3" s="123"/>
      <c r="N3" s="66" t="s">
        <v>223</v>
      </c>
      <c r="O3" s="97"/>
      <c r="P3" s="66" t="s">
        <v>21</v>
      </c>
      <c r="Q3" s="98"/>
      <c r="R3" s="66" t="s">
        <v>22</v>
      </c>
      <c r="S3" s="97"/>
      <c r="T3" s="124" t="s">
        <v>23</v>
      </c>
    </row>
    <row r="4" spans="1:20" ht="17.25" customHeight="1" x14ac:dyDescent="0.15">
      <c r="B4" s="3" t="s">
        <v>194</v>
      </c>
    </row>
    <row r="5" spans="1:20" ht="3.75" customHeight="1" x14ac:dyDescent="0.15"/>
    <row r="6" spans="1:20" x14ac:dyDescent="0.15">
      <c r="J6" s="2" t="s">
        <v>147</v>
      </c>
    </row>
    <row r="7" spans="1:20" ht="21.75" customHeight="1" x14ac:dyDescent="0.15">
      <c r="K7" s="2" t="s">
        <v>148</v>
      </c>
    </row>
    <row r="8" spans="1:20" ht="21.75" customHeight="1" x14ac:dyDescent="0.15">
      <c r="K8" s="122" t="s">
        <v>159</v>
      </c>
    </row>
    <row r="9" spans="1:20" ht="21.75" customHeight="1" x14ac:dyDescent="0.15">
      <c r="K9" s="122" t="s">
        <v>158</v>
      </c>
      <c r="S9" s="135"/>
    </row>
    <row r="10" spans="1:20" ht="3" customHeight="1" x14ac:dyDescent="0.15"/>
    <row r="11" spans="1:20" ht="21" customHeight="1" x14ac:dyDescent="0.15">
      <c r="A11" s="78"/>
      <c r="B11" s="314" t="s">
        <v>152</v>
      </c>
      <c r="C11" s="314"/>
      <c r="D11" s="314"/>
      <c r="E11" s="314"/>
      <c r="F11" s="314"/>
      <c r="G11" s="314"/>
      <c r="H11" s="314"/>
      <c r="I11" s="314"/>
      <c r="J11" s="314"/>
      <c r="K11" s="314"/>
      <c r="L11" s="314"/>
      <c r="M11" s="314"/>
      <c r="N11" s="314"/>
      <c r="O11" s="314"/>
      <c r="P11" s="314"/>
      <c r="Q11" s="314"/>
      <c r="R11" s="109"/>
      <c r="S11" s="266" t="s">
        <v>145</v>
      </c>
      <c r="T11" s="267"/>
    </row>
    <row r="12" spans="1:20" ht="13.5" customHeight="1" x14ac:dyDescent="0.15">
      <c r="A12" s="78"/>
      <c r="B12" s="314"/>
      <c r="C12" s="314"/>
      <c r="D12" s="314"/>
      <c r="E12" s="314"/>
      <c r="F12" s="314"/>
      <c r="G12" s="314"/>
      <c r="H12" s="314"/>
      <c r="I12" s="314"/>
      <c r="J12" s="314"/>
      <c r="K12" s="314"/>
      <c r="L12" s="314"/>
      <c r="M12" s="314"/>
      <c r="N12" s="314"/>
      <c r="O12" s="314"/>
      <c r="P12" s="314"/>
      <c r="Q12" s="314"/>
      <c r="R12" s="109"/>
      <c r="S12" s="264"/>
      <c r="T12" s="264"/>
    </row>
    <row r="13" spans="1:20" ht="3" customHeight="1" thickBot="1" x14ac:dyDescent="0.2">
      <c r="A13" s="78"/>
      <c r="B13" s="64"/>
      <c r="C13" s="64"/>
      <c r="D13" s="64"/>
      <c r="E13" s="64"/>
      <c r="F13" s="64"/>
      <c r="G13" s="64"/>
      <c r="H13" s="120"/>
      <c r="I13" s="120"/>
      <c r="J13" s="120"/>
      <c r="K13" s="120"/>
      <c r="L13" s="120"/>
      <c r="M13" s="120"/>
      <c r="N13" s="120"/>
      <c r="O13" s="120"/>
      <c r="P13" s="120"/>
      <c r="Q13" s="120"/>
      <c r="R13" s="109"/>
      <c r="S13" s="265"/>
      <c r="T13" s="265"/>
    </row>
    <row r="14" spans="1:20" ht="17.25" customHeight="1" thickTop="1" x14ac:dyDescent="0.15">
      <c r="A14" s="4" t="s">
        <v>16</v>
      </c>
      <c r="B14" s="5"/>
      <c r="C14" s="5"/>
      <c r="D14" s="5"/>
      <c r="E14" s="5"/>
      <c r="F14" s="5"/>
      <c r="G14" s="5"/>
      <c r="H14" s="114">
        <v>1</v>
      </c>
      <c r="I14" s="115">
        <v>3</v>
      </c>
      <c r="J14" s="116"/>
      <c r="K14" s="116"/>
      <c r="L14" s="117"/>
      <c r="M14" s="118"/>
      <c r="N14" s="118"/>
      <c r="O14" s="117"/>
      <c r="P14" s="118"/>
      <c r="Q14" s="119"/>
      <c r="S14" s="126"/>
      <c r="T14" s="126"/>
    </row>
    <row r="15" spans="1:20" ht="21" customHeight="1" x14ac:dyDescent="0.15">
      <c r="A15" s="7" t="s">
        <v>17</v>
      </c>
      <c r="B15" s="8"/>
      <c r="C15" s="8"/>
      <c r="D15" s="8"/>
      <c r="E15" s="8"/>
      <c r="F15" s="8"/>
      <c r="G15" s="75"/>
      <c r="H15" s="272"/>
      <c r="I15" s="273"/>
      <c r="J15" s="273"/>
      <c r="K15" s="273"/>
      <c r="L15" s="273"/>
      <c r="M15" s="273"/>
      <c r="N15" s="273"/>
      <c r="O15" s="273"/>
      <c r="P15" s="273"/>
      <c r="Q15" s="274"/>
      <c r="S15" s="126"/>
      <c r="T15" s="126"/>
    </row>
    <row r="16" spans="1:20" ht="18" customHeight="1" thickBot="1" x14ac:dyDescent="0.2">
      <c r="A16" s="283" t="s">
        <v>112</v>
      </c>
      <c r="B16" s="284"/>
      <c r="C16" s="284"/>
      <c r="D16" s="5"/>
      <c r="E16" s="5"/>
      <c r="F16" s="5"/>
      <c r="G16" s="74"/>
      <c r="H16" s="69"/>
      <c r="I16" s="73"/>
      <c r="J16" s="79"/>
      <c r="K16" s="73" t="s">
        <v>119</v>
      </c>
      <c r="L16" s="79"/>
      <c r="M16" s="73" t="s">
        <v>120</v>
      </c>
      <c r="N16" s="79"/>
      <c r="O16" s="73" t="s">
        <v>121</v>
      </c>
      <c r="P16" s="70"/>
      <c r="Q16" s="71"/>
      <c r="S16" s="126"/>
      <c r="T16" s="126"/>
    </row>
    <row r="17" spans="1:20" ht="18" customHeight="1" thickTop="1" thickBot="1" x14ac:dyDescent="0.2">
      <c r="A17" s="294" t="s">
        <v>144</v>
      </c>
      <c r="B17" s="295"/>
      <c r="C17" s="295"/>
      <c r="D17" s="295"/>
      <c r="E17" s="295"/>
      <c r="F17" s="295"/>
      <c r="G17" s="295"/>
      <c r="H17" s="107"/>
      <c r="I17" s="73"/>
      <c r="J17" s="79"/>
      <c r="K17" s="73" t="s">
        <v>21</v>
      </c>
      <c r="L17" s="79"/>
      <c r="M17" s="73" t="s">
        <v>22</v>
      </c>
      <c r="N17" s="79"/>
      <c r="O17" s="73" t="s">
        <v>121</v>
      </c>
      <c r="P17" s="70"/>
      <c r="Q17" s="108"/>
      <c r="S17" s="126"/>
      <c r="T17" s="126"/>
    </row>
    <row r="18" spans="1:20" ht="24.75" customHeight="1" thickTop="1" x14ac:dyDescent="0.15">
      <c r="A18" s="4" t="s">
        <v>127</v>
      </c>
      <c r="B18" s="5"/>
      <c r="C18" s="5"/>
      <c r="D18" s="5"/>
      <c r="E18" s="5"/>
      <c r="F18" s="5"/>
      <c r="G18" s="6"/>
      <c r="H18" s="285"/>
      <c r="I18" s="286"/>
      <c r="J18" s="286"/>
      <c r="K18" s="286"/>
      <c r="L18" s="286"/>
      <c r="M18" s="286"/>
      <c r="N18" s="286"/>
      <c r="O18" s="286"/>
      <c r="P18" s="286"/>
      <c r="Q18" s="287"/>
      <c r="S18" s="126"/>
      <c r="T18" s="126"/>
    </row>
    <row r="19" spans="1:20" ht="20.25" customHeight="1" x14ac:dyDescent="0.15">
      <c r="A19" s="4" t="s">
        <v>153</v>
      </c>
      <c r="B19" s="5"/>
      <c r="C19" s="5"/>
      <c r="D19" s="5"/>
      <c r="E19" s="5"/>
      <c r="F19" s="5"/>
      <c r="G19" s="6"/>
      <c r="H19" s="315" t="s">
        <v>154</v>
      </c>
      <c r="I19" s="316"/>
      <c r="J19" s="316"/>
      <c r="K19" s="316"/>
      <c r="L19" s="317"/>
      <c r="M19" s="136"/>
      <c r="N19" s="316"/>
      <c r="O19" s="316"/>
      <c r="P19" s="316"/>
      <c r="Q19" s="318"/>
      <c r="S19" s="126"/>
      <c r="T19" s="126"/>
    </row>
    <row r="20" spans="1:20" ht="18.75" customHeight="1" thickBot="1" x14ac:dyDescent="0.2">
      <c r="A20" s="4" t="s">
        <v>126</v>
      </c>
      <c r="B20" s="5"/>
      <c r="C20" s="5"/>
      <c r="D20" s="5"/>
      <c r="E20" s="5"/>
      <c r="F20" s="5"/>
      <c r="G20" s="6"/>
      <c r="H20" s="300"/>
      <c r="I20" s="301"/>
      <c r="J20" s="301"/>
      <c r="K20" s="301"/>
      <c r="L20" s="301"/>
      <c r="M20" s="301"/>
      <c r="N20" s="301"/>
      <c r="O20" s="301"/>
      <c r="P20" s="301"/>
      <c r="Q20" s="302"/>
      <c r="S20" s="126"/>
      <c r="T20" s="126"/>
    </row>
    <row r="21" spans="1:20" ht="4.5" customHeight="1" thickTop="1" thickBot="1" x14ac:dyDescent="0.2">
      <c r="S21" s="110"/>
      <c r="T21" s="110"/>
    </row>
    <row r="22" spans="1:20" ht="13.5" customHeight="1" thickTop="1" thickBot="1" x14ac:dyDescent="0.2">
      <c r="A22" s="303" t="s">
        <v>124</v>
      </c>
      <c r="B22" s="275"/>
      <c r="C22" s="275" t="s">
        <v>223</v>
      </c>
      <c r="D22" s="277"/>
      <c r="E22" s="275" t="s">
        <v>123</v>
      </c>
      <c r="F22" s="279" t="s">
        <v>125</v>
      </c>
      <c r="G22" s="280"/>
      <c r="H22" s="281" t="s">
        <v>129</v>
      </c>
      <c r="I22" s="282"/>
      <c r="J22" s="68" t="s">
        <v>0</v>
      </c>
      <c r="K22" s="13" t="s">
        <v>3</v>
      </c>
      <c r="L22" s="13" t="s">
        <v>4</v>
      </c>
      <c r="M22" s="13" t="s">
        <v>5</v>
      </c>
      <c r="N22" s="13" t="s">
        <v>6</v>
      </c>
      <c r="O22" s="13" t="s">
        <v>7</v>
      </c>
      <c r="P22" s="13" t="s">
        <v>8</v>
      </c>
      <c r="Q22" s="292" t="s">
        <v>15</v>
      </c>
      <c r="S22" s="269"/>
      <c r="T22" s="269"/>
    </row>
    <row r="23" spans="1:20" ht="13.5" customHeight="1" thickTop="1" thickBot="1" x14ac:dyDescent="0.2">
      <c r="A23" s="304"/>
      <c r="B23" s="276"/>
      <c r="C23" s="276"/>
      <c r="D23" s="278"/>
      <c r="E23" s="276"/>
      <c r="F23" s="291" t="s">
        <v>128</v>
      </c>
      <c r="G23" s="291"/>
      <c r="H23" s="291"/>
      <c r="I23" s="291"/>
      <c r="J23" s="13" t="s">
        <v>1</v>
      </c>
      <c r="K23" s="65" t="s">
        <v>9</v>
      </c>
      <c r="L23" s="65" t="s">
        <v>10</v>
      </c>
      <c r="M23" s="65" t="s">
        <v>11</v>
      </c>
      <c r="N23" s="65" t="s">
        <v>12</v>
      </c>
      <c r="O23" s="65" t="s">
        <v>13</v>
      </c>
      <c r="P23" s="65" t="s">
        <v>14</v>
      </c>
      <c r="Q23" s="293"/>
      <c r="S23" s="271"/>
      <c r="T23" s="271"/>
    </row>
    <row r="24" spans="1:20" ht="18.75" customHeight="1" thickTop="1" thickBot="1" x14ac:dyDescent="0.2">
      <c r="A24" s="7" t="s">
        <v>2</v>
      </c>
      <c r="B24" s="8"/>
      <c r="C24" s="8"/>
      <c r="E24" s="8"/>
      <c r="J24" s="8"/>
      <c r="K24" s="103"/>
      <c r="L24" s="104"/>
      <c r="M24" s="104"/>
      <c r="N24" s="105"/>
      <c r="O24" s="105"/>
      <c r="P24" s="106"/>
      <c r="Q24" s="183">
        <f>SUM(K24:P24)</f>
        <v>0</v>
      </c>
      <c r="S24" s="126"/>
      <c r="T24" s="126"/>
    </row>
    <row r="25" spans="1:20" ht="16.5" customHeight="1" thickTop="1" thickBot="1" x14ac:dyDescent="0.2">
      <c r="A25" s="288" t="s">
        <v>130</v>
      </c>
      <c r="B25" s="311" t="s">
        <v>24</v>
      </c>
      <c r="C25" s="312"/>
      <c r="D25" s="312"/>
      <c r="E25" s="312"/>
      <c r="F25" s="312"/>
      <c r="G25" s="312"/>
      <c r="H25" s="312"/>
      <c r="I25" s="312"/>
      <c r="J25" s="313"/>
      <c r="K25" s="99"/>
      <c r="L25" s="100"/>
      <c r="M25" s="100"/>
      <c r="N25" s="101"/>
      <c r="O25" s="101"/>
      <c r="P25" s="102"/>
      <c r="Q25" s="184">
        <f t="shared" ref="Q25:Q26" si="0">SUM(K25:P25)</f>
        <v>0</v>
      </c>
      <c r="R25" s="111" t="s">
        <v>113</v>
      </c>
      <c r="S25" s="126"/>
      <c r="T25" s="126"/>
    </row>
    <row r="26" spans="1:20" ht="16.5" customHeight="1" thickBot="1" x14ac:dyDescent="0.2">
      <c r="A26" s="289"/>
      <c r="B26" s="20" t="s">
        <v>25</v>
      </c>
      <c r="C26" s="8"/>
      <c r="D26" s="8"/>
      <c r="E26" s="8"/>
      <c r="F26" s="8"/>
      <c r="G26" s="8"/>
      <c r="H26" s="76"/>
      <c r="I26" s="11"/>
      <c r="J26" s="11"/>
      <c r="K26" s="84"/>
      <c r="L26" s="85"/>
      <c r="M26" s="85"/>
      <c r="N26" s="86"/>
      <c r="O26" s="86"/>
      <c r="P26" s="87"/>
      <c r="Q26" s="185">
        <f t="shared" si="0"/>
        <v>0</v>
      </c>
      <c r="R26" s="111" t="s">
        <v>114</v>
      </c>
      <c r="S26" s="126"/>
      <c r="T26" s="126"/>
    </row>
    <row r="27" spans="1:20" ht="16.5" customHeight="1" thickTop="1" x14ac:dyDescent="0.15">
      <c r="A27" s="289"/>
      <c r="B27" s="21" t="s">
        <v>27</v>
      </c>
      <c r="C27" s="14"/>
      <c r="D27" s="14"/>
      <c r="E27" s="14"/>
      <c r="F27" s="14"/>
      <c r="G27" s="14"/>
      <c r="H27" s="88"/>
      <c r="I27" s="89"/>
      <c r="J27" s="89"/>
      <c r="K27" s="89"/>
      <c r="L27" s="89"/>
      <c r="M27" s="89"/>
      <c r="N27" s="89"/>
      <c r="O27" s="89"/>
      <c r="P27" s="89"/>
      <c r="Q27" s="94"/>
      <c r="S27" s="269"/>
      <c r="T27" s="269"/>
    </row>
    <row r="28" spans="1:20" ht="16.5" customHeight="1" x14ac:dyDescent="0.15">
      <c r="A28" s="289"/>
      <c r="B28" s="21" t="s">
        <v>100</v>
      </c>
      <c r="C28" s="14"/>
      <c r="D28" s="14"/>
      <c r="E28" s="14"/>
      <c r="F28" s="14"/>
      <c r="G28" s="14"/>
      <c r="H28" s="90"/>
      <c r="I28" s="91"/>
      <c r="J28" s="91"/>
      <c r="K28" s="91"/>
      <c r="L28" s="91"/>
      <c r="M28" s="91"/>
      <c r="N28" s="91"/>
      <c r="O28" s="91"/>
      <c r="P28" s="91"/>
      <c r="Q28" s="95"/>
      <c r="S28" s="270"/>
      <c r="T28" s="270"/>
    </row>
    <row r="29" spans="1:20" ht="16.5" customHeight="1" x14ac:dyDescent="0.15">
      <c r="A29" s="289"/>
      <c r="B29" s="21" t="s">
        <v>101</v>
      </c>
      <c r="C29" s="14"/>
      <c r="D29" s="14"/>
      <c r="E29" s="14"/>
      <c r="F29" s="14"/>
      <c r="G29" s="14"/>
      <c r="H29" s="90"/>
      <c r="I29" s="91"/>
      <c r="J29" s="91"/>
      <c r="K29" s="91"/>
      <c r="L29" s="91"/>
      <c r="M29" s="91"/>
      <c r="N29" s="91"/>
      <c r="O29" s="91"/>
      <c r="P29" s="91"/>
      <c r="Q29" s="95"/>
      <c r="S29" s="270"/>
      <c r="T29" s="270"/>
    </row>
    <row r="30" spans="1:20" ht="16.5" customHeight="1" x14ac:dyDescent="0.15">
      <c r="A30" s="289"/>
      <c r="B30" s="21" t="s">
        <v>97</v>
      </c>
      <c r="C30" s="14"/>
      <c r="D30" s="14"/>
      <c r="E30" s="14"/>
      <c r="F30" s="14"/>
      <c r="G30" s="14"/>
      <c r="H30" s="90"/>
      <c r="I30" s="91"/>
      <c r="J30" s="91"/>
      <c r="K30" s="91"/>
      <c r="L30" s="91"/>
      <c r="M30" s="91"/>
      <c r="N30" s="137"/>
      <c r="O30" s="305" t="s">
        <v>161</v>
      </c>
      <c r="P30" s="306"/>
      <c r="Q30" s="307"/>
      <c r="S30" s="270"/>
      <c r="T30" s="270"/>
    </row>
    <row r="31" spans="1:20" ht="16.5" customHeight="1" thickBot="1" x14ac:dyDescent="0.2">
      <c r="A31" s="289"/>
      <c r="B31" s="21" t="s">
        <v>98</v>
      </c>
      <c r="E31" s="10"/>
      <c r="F31" s="10"/>
      <c r="G31" s="10"/>
      <c r="H31" s="92"/>
      <c r="I31" s="93"/>
      <c r="J31" s="93"/>
      <c r="K31" s="93"/>
      <c r="L31" s="93"/>
      <c r="M31" s="93"/>
      <c r="N31" s="138"/>
      <c r="O31" s="308" t="s">
        <v>161</v>
      </c>
      <c r="P31" s="309"/>
      <c r="Q31" s="310"/>
      <c r="S31" s="271"/>
      <c r="T31" s="271"/>
    </row>
    <row r="32" spans="1:20" ht="18.75" customHeight="1" thickTop="1" thickBot="1" x14ac:dyDescent="0.2">
      <c r="A32" s="289"/>
      <c r="B32" s="7" t="s">
        <v>18</v>
      </c>
      <c r="C32" s="8"/>
      <c r="D32" s="8"/>
      <c r="E32" s="8"/>
      <c r="F32" s="8"/>
      <c r="G32" s="8"/>
      <c r="O32" s="2" t="s">
        <v>19</v>
      </c>
      <c r="Q32" s="186" t="str">
        <f>IF(Q25=0,"",ROUNDUP(Q26/Q25,3))</f>
        <v/>
      </c>
      <c r="S32" s="126"/>
      <c r="T32" s="126"/>
    </row>
    <row r="33" spans="1:20" ht="13.5" customHeight="1" thickTop="1" x14ac:dyDescent="0.15">
      <c r="A33" s="289"/>
      <c r="B33" s="296" t="s">
        <v>122</v>
      </c>
      <c r="C33" s="297"/>
      <c r="D33" s="297"/>
      <c r="E33" s="297"/>
      <c r="F33" s="297"/>
      <c r="G33" s="297"/>
      <c r="H33" s="297"/>
      <c r="I33" s="297"/>
      <c r="J33" s="297"/>
      <c r="K33" s="297"/>
      <c r="L33" s="297"/>
      <c r="M33" s="297"/>
      <c r="N33" s="297"/>
      <c r="O33" s="297"/>
      <c r="P33" s="297"/>
      <c r="Q33" s="72" t="s">
        <v>99</v>
      </c>
      <c r="S33" s="269"/>
      <c r="T33" s="269"/>
    </row>
    <row r="34" spans="1:20" ht="13.5" customHeight="1" thickBot="1" x14ac:dyDescent="0.2">
      <c r="A34" s="290"/>
      <c r="B34" s="298"/>
      <c r="C34" s="299"/>
      <c r="D34" s="299"/>
      <c r="E34" s="299"/>
      <c r="F34" s="299"/>
      <c r="G34" s="299"/>
      <c r="H34" s="299"/>
      <c r="I34" s="299"/>
      <c r="J34" s="299"/>
      <c r="K34" s="299"/>
      <c r="L34" s="299"/>
      <c r="M34" s="299"/>
      <c r="N34" s="299"/>
      <c r="O34" s="299"/>
      <c r="P34" s="299"/>
      <c r="Q34" s="96"/>
      <c r="S34" s="271"/>
      <c r="T34" s="271"/>
    </row>
    <row r="35" spans="1:20" ht="18.75" customHeight="1" thickTop="1" thickBot="1" x14ac:dyDescent="0.2">
      <c r="A35" s="288" t="s">
        <v>131</v>
      </c>
      <c r="B35" s="311" t="s">
        <v>133</v>
      </c>
      <c r="C35" s="312"/>
      <c r="D35" s="312"/>
      <c r="E35" s="312"/>
      <c r="F35" s="312"/>
      <c r="G35" s="312"/>
      <c r="H35" s="312"/>
      <c r="I35" s="312"/>
      <c r="J35" s="313"/>
      <c r="K35" s="80"/>
      <c r="L35" s="81"/>
      <c r="M35" s="81"/>
      <c r="N35" s="82"/>
      <c r="O35" s="82"/>
      <c r="P35" s="192"/>
      <c r="Q35" s="193">
        <f t="shared" ref="Q35:Q36" si="1">SUM(K35:P35)</f>
        <v>0</v>
      </c>
      <c r="R35" s="111" t="s">
        <v>135</v>
      </c>
      <c r="S35" s="126"/>
      <c r="T35" s="126"/>
    </row>
    <row r="36" spans="1:20" ht="18.75" customHeight="1" thickBot="1" x14ac:dyDescent="0.2">
      <c r="A36" s="289"/>
      <c r="B36" s="199" t="s">
        <v>25</v>
      </c>
      <c r="C36" s="5"/>
      <c r="D36" s="5"/>
      <c r="E36" s="5"/>
      <c r="F36" s="5"/>
      <c r="G36" s="5"/>
      <c r="H36" s="189"/>
      <c r="I36" s="189"/>
      <c r="J36" s="189"/>
      <c r="K36" s="194"/>
      <c r="L36" s="195"/>
      <c r="M36" s="195"/>
      <c r="N36" s="196"/>
      <c r="O36" s="196"/>
      <c r="P36" s="197"/>
      <c r="Q36" s="198">
        <f t="shared" si="1"/>
        <v>0</v>
      </c>
      <c r="R36" s="111" t="s">
        <v>136</v>
      </c>
      <c r="S36" s="126"/>
      <c r="T36" s="126"/>
    </row>
    <row r="37" spans="1:20" ht="17.25" customHeight="1" thickTop="1" thickBot="1" x14ac:dyDescent="0.2">
      <c r="A37" s="289"/>
      <c r="B37" s="202" t="s">
        <v>167</v>
      </c>
      <c r="H37" s="122"/>
      <c r="I37" s="122"/>
      <c r="J37" s="122"/>
      <c r="K37" s="110"/>
      <c r="L37" s="110"/>
      <c r="M37" s="110"/>
      <c r="N37" s="110"/>
      <c r="O37" s="110"/>
      <c r="P37" s="110"/>
      <c r="Q37" s="200"/>
      <c r="R37" s="190"/>
      <c r="S37" s="191"/>
      <c r="T37" s="191"/>
    </row>
    <row r="38" spans="1:20" ht="15.75" customHeight="1" thickTop="1" x14ac:dyDescent="0.15">
      <c r="A38" s="289"/>
      <c r="B38" s="21" t="s">
        <v>27</v>
      </c>
      <c r="C38" s="14"/>
      <c r="D38" s="14"/>
      <c r="E38" s="14"/>
      <c r="F38" s="14"/>
      <c r="G38" s="14"/>
      <c r="H38" s="88"/>
      <c r="I38" s="89"/>
      <c r="J38" s="89"/>
      <c r="K38" s="89"/>
      <c r="L38" s="89"/>
      <c r="M38" s="89"/>
      <c r="N38" s="89"/>
      <c r="O38" s="89"/>
      <c r="P38" s="89"/>
      <c r="Q38" s="94"/>
      <c r="S38" s="269"/>
      <c r="T38" s="269"/>
    </row>
    <row r="39" spans="1:20" ht="15.75" customHeight="1" x14ac:dyDescent="0.15">
      <c r="A39" s="289"/>
      <c r="B39" s="21" t="s">
        <v>100</v>
      </c>
      <c r="C39" s="14"/>
      <c r="D39" s="14"/>
      <c r="E39" s="14"/>
      <c r="F39" s="14"/>
      <c r="G39" s="14"/>
      <c r="H39" s="90"/>
      <c r="I39" s="91"/>
      <c r="J39" s="91"/>
      <c r="K39" s="91"/>
      <c r="L39" s="91"/>
      <c r="M39" s="91"/>
      <c r="N39" s="91"/>
      <c r="O39" s="91"/>
      <c r="P39" s="91"/>
      <c r="Q39" s="95"/>
      <c r="S39" s="270"/>
      <c r="T39" s="270"/>
    </row>
    <row r="40" spans="1:20" ht="15.75" customHeight="1" x14ac:dyDescent="0.15">
      <c r="A40" s="289"/>
      <c r="B40" s="21" t="s">
        <v>101</v>
      </c>
      <c r="C40" s="14"/>
      <c r="D40" s="14"/>
      <c r="E40" s="14"/>
      <c r="F40" s="14"/>
      <c r="G40" s="14"/>
      <c r="H40" s="90"/>
      <c r="I40" s="91"/>
      <c r="J40" s="91"/>
      <c r="K40" s="91"/>
      <c r="L40" s="91"/>
      <c r="M40" s="91"/>
      <c r="N40" s="91"/>
      <c r="O40" s="91"/>
      <c r="P40" s="91"/>
      <c r="Q40" s="95"/>
      <c r="S40" s="270"/>
      <c r="T40" s="270"/>
    </row>
    <row r="41" spans="1:20" ht="15.75" customHeight="1" x14ac:dyDescent="0.15">
      <c r="A41" s="289"/>
      <c r="B41" s="21" t="s">
        <v>97</v>
      </c>
      <c r="C41" s="14"/>
      <c r="D41" s="14"/>
      <c r="E41" s="14"/>
      <c r="F41" s="14"/>
      <c r="G41" s="14"/>
      <c r="H41" s="90"/>
      <c r="I41" s="91"/>
      <c r="J41" s="91"/>
      <c r="K41" s="91"/>
      <c r="L41" s="91"/>
      <c r="M41" s="91"/>
      <c r="N41" s="137"/>
      <c r="O41" s="305" t="s">
        <v>161</v>
      </c>
      <c r="P41" s="306"/>
      <c r="Q41" s="307"/>
      <c r="S41" s="270"/>
      <c r="T41" s="270"/>
    </row>
    <row r="42" spans="1:20" ht="15.75" customHeight="1" thickBot="1" x14ac:dyDescent="0.2">
      <c r="A42" s="289"/>
      <c r="B42" s="21" t="s">
        <v>98</v>
      </c>
      <c r="E42" s="10"/>
      <c r="F42" s="10"/>
      <c r="G42" s="10"/>
      <c r="H42" s="92"/>
      <c r="I42" s="93"/>
      <c r="J42" s="93"/>
      <c r="K42" s="93"/>
      <c r="L42" s="93"/>
      <c r="M42" s="93"/>
      <c r="N42" s="138"/>
      <c r="O42" s="308" t="s">
        <v>161</v>
      </c>
      <c r="P42" s="309"/>
      <c r="Q42" s="310"/>
      <c r="S42" s="271"/>
      <c r="T42" s="271"/>
    </row>
    <row r="43" spans="1:20" ht="18.75" customHeight="1" thickTop="1" thickBot="1" x14ac:dyDescent="0.2">
      <c r="A43" s="289"/>
      <c r="B43" s="7" t="s">
        <v>140</v>
      </c>
      <c r="C43" s="8"/>
      <c r="D43" s="8"/>
      <c r="E43" s="8"/>
      <c r="F43" s="8"/>
      <c r="G43" s="8"/>
      <c r="O43" s="2" t="s">
        <v>19</v>
      </c>
      <c r="Q43" s="186" t="str">
        <f>IF(Q35=0,"",ROUNDUP(Q36/Q35,3))</f>
        <v/>
      </c>
      <c r="S43" s="126"/>
      <c r="T43" s="126"/>
    </row>
    <row r="44" spans="1:20" ht="13.5" customHeight="1" thickTop="1" x14ac:dyDescent="0.15">
      <c r="A44" s="289"/>
      <c r="B44" s="296" t="s">
        <v>122</v>
      </c>
      <c r="C44" s="297"/>
      <c r="D44" s="297"/>
      <c r="E44" s="297"/>
      <c r="F44" s="297"/>
      <c r="G44" s="297"/>
      <c r="H44" s="297"/>
      <c r="I44" s="297"/>
      <c r="J44" s="297"/>
      <c r="K44" s="297"/>
      <c r="L44" s="297"/>
      <c r="M44" s="297"/>
      <c r="N44" s="297"/>
      <c r="O44" s="297"/>
      <c r="P44" s="297"/>
      <c r="Q44" s="72" t="s">
        <v>99</v>
      </c>
      <c r="S44" s="269"/>
      <c r="T44" s="269"/>
    </row>
    <row r="45" spans="1:20" ht="13.5" customHeight="1" thickBot="1" x14ac:dyDescent="0.2">
      <c r="A45" s="290"/>
      <c r="B45" s="298"/>
      <c r="C45" s="299"/>
      <c r="D45" s="299"/>
      <c r="E45" s="299"/>
      <c r="F45" s="299"/>
      <c r="G45" s="299"/>
      <c r="H45" s="299"/>
      <c r="I45" s="299"/>
      <c r="J45" s="299"/>
      <c r="K45" s="299"/>
      <c r="L45" s="299"/>
      <c r="M45" s="299"/>
      <c r="N45" s="299"/>
      <c r="O45" s="299"/>
      <c r="P45" s="299"/>
      <c r="Q45" s="96"/>
      <c r="S45" s="271"/>
      <c r="T45" s="271"/>
    </row>
    <row r="46" spans="1:20" ht="18.75" customHeight="1" thickTop="1" thickBot="1" x14ac:dyDescent="0.2">
      <c r="A46" s="288" t="s">
        <v>132</v>
      </c>
      <c r="B46" s="311" t="s">
        <v>134</v>
      </c>
      <c r="C46" s="312"/>
      <c r="D46" s="312"/>
      <c r="E46" s="312"/>
      <c r="F46" s="312"/>
      <c r="G46" s="312"/>
      <c r="H46" s="312"/>
      <c r="I46" s="312"/>
      <c r="J46" s="313"/>
      <c r="K46" s="80"/>
      <c r="L46" s="81"/>
      <c r="M46" s="81"/>
      <c r="N46" s="82"/>
      <c r="O46" s="82"/>
      <c r="P46" s="83"/>
      <c r="Q46" s="187">
        <f t="shared" ref="Q46:Q47" si="2">SUM(K46:P46)</f>
        <v>0</v>
      </c>
      <c r="R46" s="111" t="s">
        <v>137</v>
      </c>
      <c r="S46" s="126"/>
      <c r="T46" s="126"/>
    </row>
    <row r="47" spans="1:20" ht="18.75" customHeight="1" thickBot="1" x14ac:dyDescent="0.2">
      <c r="A47" s="289"/>
      <c r="B47" s="20" t="s">
        <v>25</v>
      </c>
      <c r="C47" s="8"/>
      <c r="D47" s="8"/>
      <c r="E47" s="8"/>
      <c r="F47" s="8"/>
      <c r="G47" s="8"/>
      <c r="H47" s="77"/>
      <c r="I47" s="67"/>
      <c r="J47" s="67"/>
      <c r="K47" s="84"/>
      <c r="L47" s="85"/>
      <c r="M47" s="85"/>
      <c r="N47" s="86"/>
      <c r="O47" s="86"/>
      <c r="P47" s="87"/>
      <c r="Q47" s="185">
        <f t="shared" si="2"/>
        <v>0</v>
      </c>
      <c r="R47" s="111" t="s">
        <v>138</v>
      </c>
      <c r="S47" s="126"/>
      <c r="T47" s="126"/>
    </row>
    <row r="48" spans="1:20" ht="18.75" customHeight="1" thickTop="1" x14ac:dyDescent="0.15">
      <c r="A48" s="289"/>
      <c r="B48" s="21" t="s">
        <v>27</v>
      </c>
      <c r="C48" s="14"/>
      <c r="D48" s="14"/>
      <c r="E48" s="14"/>
      <c r="F48" s="14"/>
      <c r="G48" s="14"/>
      <c r="H48" s="88"/>
      <c r="I48" s="89"/>
      <c r="J48" s="89"/>
      <c r="K48" s="89"/>
      <c r="L48" s="89"/>
      <c r="M48" s="89"/>
      <c r="N48" s="89"/>
      <c r="O48" s="89"/>
      <c r="P48" s="89"/>
      <c r="Q48" s="94"/>
      <c r="S48" s="269"/>
      <c r="T48" s="269"/>
    </row>
    <row r="49" spans="1:20" ht="18.75" customHeight="1" x14ac:dyDescent="0.15">
      <c r="A49" s="289"/>
      <c r="B49" s="21" t="s">
        <v>100</v>
      </c>
      <c r="C49" s="14"/>
      <c r="D49" s="14"/>
      <c r="E49" s="14"/>
      <c r="F49" s="14"/>
      <c r="G49" s="14"/>
      <c r="H49" s="90"/>
      <c r="I49" s="91"/>
      <c r="J49" s="91"/>
      <c r="K49" s="91"/>
      <c r="L49" s="91"/>
      <c r="M49" s="91"/>
      <c r="N49" s="91"/>
      <c r="O49" s="91"/>
      <c r="P49" s="91"/>
      <c r="Q49" s="95"/>
      <c r="S49" s="270"/>
      <c r="T49" s="270"/>
    </row>
    <row r="50" spans="1:20" ht="18.75" customHeight="1" x14ac:dyDescent="0.15">
      <c r="A50" s="289"/>
      <c r="B50" s="21" t="s">
        <v>101</v>
      </c>
      <c r="C50" s="14"/>
      <c r="D50" s="14"/>
      <c r="E50" s="14"/>
      <c r="F50" s="14"/>
      <c r="G50" s="14"/>
      <c r="H50" s="90"/>
      <c r="I50" s="91"/>
      <c r="J50" s="91"/>
      <c r="K50" s="91"/>
      <c r="L50" s="91"/>
      <c r="M50" s="91"/>
      <c r="N50" s="91"/>
      <c r="O50" s="91"/>
      <c r="P50" s="91"/>
      <c r="Q50" s="95"/>
      <c r="S50" s="270"/>
      <c r="T50" s="270"/>
    </row>
    <row r="51" spans="1:20" ht="18.75" customHeight="1" x14ac:dyDescent="0.15">
      <c r="A51" s="289"/>
      <c r="B51" s="21" t="s">
        <v>97</v>
      </c>
      <c r="C51" s="14"/>
      <c r="D51" s="14"/>
      <c r="E51" s="14"/>
      <c r="F51" s="14"/>
      <c r="G51" s="14"/>
      <c r="H51" s="90"/>
      <c r="I51" s="91"/>
      <c r="J51" s="91"/>
      <c r="K51" s="91"/>
      <c r="L51" s="91"/>
      <c r="M51" s="91"/>
      <c r="N51" s="137"/>
      <c r="O51" s="305" t="s">
        <v>161</v>
      </c>
      <c r="P51" s="306"/>
      <c r="Q51" s="307"/>
      <c r="S51" s="270"/>
      <c r="T51" s="270"/>
    </row>
    <row r="52" spans="1:20" ht="18.75" customHeight="1" thickBot="1" x14ac:dyDescent="0.2">
      <c r="A52" s="289"/>
      <c r="B52" s="21" t="s">
        <v>98</v>
      </c>
      <c r="E52" s="10"/>
      <c r="F52" s="10"/>
      <c r="G52" s="10"/>
      <c r="H52" s="92"/>
      <c r="I52" s="93"/>
      <c r="J52" s="93"/>
      <c r="K52" s="93"/>
      <c r="L52" s="93"/>
      <c r="M52" s="93"/>
      <c r="N52" s="138"/>
      <c r="O52" s="308" t="s">
        <v>161</v>
      </c>
      <c r="P52" s="309"/>
      <c r="Q52" s="310"/>
      <c r="S52" s="271"/>
      <c r="T52" s="271"/>
    </row>
    <row r="53" spans="1:20" ht="18.75" customHeight="1" thickTop="1" thickBot="1" x14ac:dyDescent="0.2">
      <c r="A53" s="289"/>
      <c r="B53" s="7" t="s">
        <v>141</v>
      </c>
      <c r="C53" s="8"/>
      <c r="D53" s="8"/>
      <c r="E53" s="8"/>
      <c r="F53" s="8"/>
      <c r="G53" s="8"/>
      <c r="O53" s="2" t="s">
        <v>19</v>
      </c>
      <c r="Q53" s="186" t="str">
        <f>IF(Q46=0,"",ROUNDUP(Q47/Q46,3))</f>
        <v/>
      </c>
      <c r="S53" s="126"/>
      <c r="T53" s="126"/>
    </row>
    <row r="54" spans="1:20" ht="13.5" customHeight="1" thickTop="1" x14ac:dyDescent="0.15">
      <c r="A54" s="289"/>
      <c r="B54" s="296" t="s">
        <v>122</v>
      </c>
      <c r="C54" s="297"/>
      <c r="D54" s="297"/>
      <c r="E54" s="297"/>
      <c r="F54" s="297"/>
      <c r="G54" s="297"/>
      <c r="H54" s="297"/>
      <c r="I54" s="297"/>
      <c r="J54" s="297"/>
      <c r="K54" s="297"/>
      <c r="L54" s="297"/>
      <c r="M54" s="297"/>
      <c r="N54" s="297"/>
      <c r="O54" s="297"/>
      <c r="P54" s="297"/>
      <c r="Q54" s="72" t="s">
        <v>99</v>
      </c>
      <c r="S54" s="269"/>
      <c r="T54" s="269"/>
    </row>
    <row r="55" spans="1:20" ht="13.5" customHeight="1" thickBot="1" x14ac:dyDescent="0.2">
      <c r="A55" s="290"/>
      <c r="B55" s="298"/>
      <c r="C55" s="299"/>
      <c r="D55" s="299"/>
      <c r="E55" s="299"/>
      <c r="F55" s="299"/>
      <c r="G55" s="299"/>
      <c r="H55" s="299"/>
      <c r="I55" s="299"/>
      <c r="J55" s="299"/>
      <c r="K55" s="299"/>
      <c r="L55" s="299"/>
      <c r="M55" s="299"/>
      <c r="N55" s="299"/>
      <c r="O55" s="299"/>
      <c r="P55" s="299"/>
      <c r="Q55" s="96"/>
      <c r="S55" s="271"/>
      <c r="T55" s="271"/>
    </row>
    <row r="56" spans="1:20" ht="18.75" customHeight="1" thickTop="1" thickBot="1" x14ac:dyDescent="0.2">
      <c r="A56" s="288" t="s">
        <v>165</v>
      </c>
      <c r="B56" s="311" t="s">
        <v>191</v>
      </c>
      <c r="C56" s="312"/>
      <c r="D56" s="312"/>
      <c r="E56" s="312"/>
      <c r="F56" s="312"/>
      <c r="G56" s="312"/>
      <c r="H56" s="312"/>
      <c r="I56" s="312"/>
      <c r="J56" s="313"/>
      <c r="K56" s="80"/>
      <c r="L56" s="81"/>
      <c r="M56" s="81"/>
      <c r="N56" s="82"/>
      <c r="O56" s="82"/>
      <c r="P56" s="83"/>
      <c r="Q56" s="187">
        <f t="shared" ref="Q56:Q57" si="3">SUM(K56:P56)</f>
        <v>0</v>
      </c>
      <c r="R56" s="111" t="s">
        <v>192</v>
      </c>
      <c r="S56" s="126"/>
      <c r="T56" s="126"/>
    </row>
    <row r="57" spans="1:20" ht="18.75" customHeight="1" thickBot="1" x14ac:dyDescent="0.2">
      <c r="A57" s="289"/>
      <c r="B57" s="20" t="s">
        <v>25</v>
      </c>
      <c r="C57" s="8"/>
      <c r="D57" s="8"/>
      <c r="E57" s="8"/>
      <c r="F57" s="8"/>
      <c r="G57" s="8"/>
      <c r="H57" s="77"/>
      <c r="I57" s="188"/>
      <c r="J57" s="188"/>
      <c r="K57" s="84"/>
      <c r="L57" s="85"/>
      <c r="M57" s="85"/>
      <c r="N57" s="86"/>
      <c r="O57" s="86"/>
      <c r="P57" s="87"/>
      <c r="Q57" s="185">
        <f t="shared" si="3"/>
        <v>0</v>
      </c>
      <c r="R57" s="111" t="s">
        <v>193</v>
      </c>
      <c r="S57" s="126"/>
      <c r="T57" s="126"/>
    </row>
    <row r="58" spans="1:20" ht="15.75" customHeight="1" thickTop="1" x14ac:dyDescent="0.15">
      <c r="A58" s="289"/>
      <c r="B58" s="21" t="s">
        <v>27</v>
      </c>
      <c r="C58" s="14"/>
      <c r="D58" s="14"/>
      <c r="E58" s="14"/>
      <c r="F58" s="14"/>
      <c r="G58" s="14"/>
      <c r="H58" s="88"/>
      <c r="I58" s="89"/>
      <c r="J58" s="89"/>
      <c r="K58" s="89"/>
      <c r="L58" s="89"/>
      <c r="M58" s="89"/>
      <c r="N58" s="89"/>
      <c r="O58" s="89"/>
      <c r="P58" s="89"/>
      <c r="Q58" s="94"/>
      <c r="S58" s="269"/>
      <c r="T58" s="269"/>
    </row>
    <row r="59" spans="1:20" ht="15.75" customHeight="1" x14ac:dyDescent="0.15">
      <c r="A59" s="289"/>
      <c r="B59" s="21" t="s">
        <v>100</v>
      </c>
      <c r="C59" s="14"/>
      <c r="D59" s="14"/>
      <c r="E59" s="14"/>
      <c r="F59" s="14"/>
      <c r="G59" s="14"/>
      <c r="H59" s="90"/>
      <c r="I59" s="91"/>
      <c r="J59" s="91"/>
      <c r="K59" s="91"/>
      <c r="L59" s="91"/>
      <c r="M59" s="91"/>
      <c r="N59" s="91"/>
      <c r="O59" s="91"/>
      <c r="P59" s="91"/>
      <c r="Q59" s="95"/>
      <c r="S59" s="270"/>
      <c r="T59" s="270"/>
    </row>
    <row r="60" spans="1:20" ht="15.75" customHeight="1" x14ac:dyDescent="0.15">
      <c r="A60" s="289"/>
      <c r="B60" s="21" t="s">
        <v>101</v>
      </c>
      <c r="C60" s="14"/>
      <c r="D60" s="14"/>
      <c r="E60" s="14"/>
      <c r="F60" s="14"/>
      <c r="G60" s="14"/>
      <c r="H60" s="90"/>
      <c r="I60" s="91"/>
      <c r="J60" s="91"/>
      <c r="K60" s="91"/>
      <c r="L60" s="91"/>
      <c r="M60" s="91"/>
      <c r="N60" s="91"/>
      <c r="O60" s="91"/>
      <c r="P60" s="91"/>
      <c r="Q60" s="95"/>
      <c r="S60" s="270"/>
      <c r="T60" s="270"/>
    </row>
    <row r="61" spans="1:20" ht="15.75" customHeight="1" x14ac:dyDescent="0.15">
      <c r="A61" s="289"/>
      <c r="B61" s="21" t="s">
        <v>97</v>
      </c>
      <c r="C61" s="14"/>
      <c r="D61" s="14"/>
      <c r="E61" s="14"/>
      <c r="F61" s="14"/>
      <c r="G61" s="14"/>
      <c r="H61" s="90"/>
      <c r="I61" s="91"/>
      <c r="J61" s="91"/>
      <c r="K61" s="91"/>
      <c r="L61" s="91"/>
      <c r="M61" s="91"/>
      <c r="N61" s="137"/>
      <c r="O61" s="305" t="s">
        <v>161</v>
      </c>
      <c r="P61" s="306"/>
      <c r="Q61" s="307"/>
      <c r="S61" s="270"/>
      <c r="T61" s="270"/>
    </row>
    <row r="62" spans="1:20" ht="15.75" customHeight="1" thickBot="1" x14ac:dyDescent="0.2">
      <c r="A62" s="289"/>
      <c r="B62" s="21" t="s">
        <v>98</v>
      </c>
      <c r="E62" s="10"/>
      <c r="F62" s="10"/>
      <c r="G62" s="10"/>
      <c r="H62" s="92"/>
      <c r="I62" s="93"/>
      <c r="J62" s="93"/>
      <c r="K62" s="93"/>
      <c r="L62" s="93"/>
      <c r="M62" s="93"/>
      <c r="N62" s="138"/>
      <c r="O62" s="308" t="s">
        <v>161</v>
      </c>
      <c r="P62" s="309"/>
      <c r="Q62" s="310"/>
      <c r="S62" s="271"/>
      <c r="T62" s="271"/>
    </row>
    <row r="63" spans="1:20" ht="18.75" customHeight="1" thickTop="1" thickBot="1" x14ac:dyDescent="0.2">
      <c r="A63" s="289"/>
      <c r="B63" s="7" t="s">
        <v>142</v>
      </c>
      <c r="C63" s="8"/>
      <c r="D63" s="8"/>
      <c r="E63" s="8"/>
      <c r="F63" s="8"/>
      <c r="G63" s="8"/>
      <c r="O63" s="2" t="s">
        <v>19</v>
      </c>
      <c r="Q63" s="186" t="str">
        <f>IF(Q56=0,"",ROUNDUP(Q57/Q56,3))</f>
        <v/>
      </c>
      <c r="S63" s="126"/>
      <c r="T63" s="126"/>
    </row>
    <row r="64" spans="1:20" ht="13.5" customHeight="1" thickTop="1" x14ac:dyDescent="0.15">
      <c r="A64" s="289"/>
      <c r="B64" s="296" t="s">
        <v>122</v>
      </c>
      <c r="C64" s="297"/>
      <c r="D64" s="297"/>
      <c r="E64" s="297"/>
      <c r="F64" s="297"/>
      <c r="G64" s="297"/>
      <c r="H64" s="297"/>
      <c r="I64" s="297"/>
      <c r="J64" s="297"/>
      <c r="K64" s="297"/>
      <c r="L64" s="297"/>
      <c r="M64" s="297"/>
      <c r="N64" s="297"/>
      <c r="O64" s="297"/>
      <c r="P64" s="297"/>
      <c r="Q64" s="72" t="s">
        <v>99</v>
      </c>
      <c r="S64" s="269"/>
      <c r="T64" s="269"/>
    </row>
    <row r="65" spans="1:20" ht="13.5" customHeight="1" thickBot="1" x14ac:dyDescent="0.2">
      <c r="A65" s="290"/>
      <c r="B65" s="298"/>
      <c r="C65" s="299"/>
      <c r="D65" s="299"/>
      <c r="E65" s="299"/>
      <c r="F65" s="299"/>
      <c r="G65" s="299"/>
      <c r="H65" s="299"/>
      <c r="I65" s="299"/>
      <c r="J65" s="299"/>
      <c r="K65" s="299"/>
      <c r="L65" s="299"/>
      <c r="M65" s="299"/>
      <c r="N65" s="299"/>
      <c r="O65" s="299"/>
      <c r="P65" s="299"/>
      <c r="Q65" s="96"/>
      <c r="S65" s="271"/>
      <c r="T65" s="271"/>
    </row>
    <row r="66" spans="1:20" ht="14.25" customHeight="1" thickTop="1" x14ac:dyDescent="0.15">
      <c r="A66" s="121"/>
      <c r="B66" s="122"/>
      <c r="C66" s="122"/>
      <c r="D66" s="122"/>
      <c r="E66" s="122"/>
      <c r="F66" s="122"/>
      <c r="G66" s="122"/>
      <c r="H66" s="122"/>
      <c r="I66" s="122"/>
      <c r="J66" s="122"/>
      <c r="K66" s="122"/>
      <c r="L66" s="122"/>
      <c r="M66" s="122"/>
      <c r="N66" s="122"/>
      <c r="O66" s="122"/>
      <c r="P66" s="122"/>
      <c r="Q66" s="110"/>
      <c r="R66" s="123"/>
      <c r="S66" s="123"/>
      <c r="T66" s="123"/>
    </row>
  </sheetData>
  <mergeCells count="58">
    <mergeCell ref="A46:A55"/>
    <mergeCell ref="B54:P55"/>
    <mergeCell ref="B46:J46"/>
    <mergeCell ref="O51:Q51"/>
    <mergeCell ref="A56:A65"/>
    <mergeCell ref="B56:J56"/>
    <mergeCell ref="O52:Q52"/>
    <mergeCell ref="S58:S62"/>
    <mergeCell ref="T58:T62"/>
    <mergeCell ref="O61:Q61"/>
    <mergeCell ref="O62:Q62"/>
    <mergeCell ref="B64:P65"/>
    <mergeCell ref="S64:S65"/>
    <mergeCell ref="T64:T65"/>
    <mergeCell ref="B11:Q12"/>
    <mergeCell ref="H19:L19"/>
    <mergeCell ref="N19:Q19"/>
    <mergeCell ref="O30:Q30"/>
    <mergeCell ref="O31:Q31"/>
    <mergeCell ref="B25:J25"/>
    <mergeCell ref="O42:Q42"/>
    <mergeCell ref="B35:J35"/>
    <mergeCell ref="T54:T55"/>
    <mergeCell ref="T38:T42"/>
    <mergeCell ref="S48:S52"/>
    <mergeCell ref="S54:S55"/>
    <mergeCell ref="S22:S23"/>
    <mergeCell ref="S33:S34"/>
    <mergeCell ref="T44:T45"/>
    <mergeCell ref="A17:G17"/>
    <mergeCell ref="A35:A45"/>
    <mergeCell ref="B44:P45"/>
    <mergeCell ref="T22:T23"/>
    <mergeCell ref="T27:T31"/>
    <mergeCell ref="T33:T34"/>
    <mergeCell ref="H20:Q20"/>
    <mergeCell ref="S38:S42"/>
    <mergeCell ref="S44:S45"/>
    <mergeCell ref="S27:S31"/>
    <mergeCell ref="B33:P34"/>
    <mergeCell ref="A22:B23"/>
    <mergeCell ref="O41:Q41"/>
    <mergeCell ref="S12:S13"/>
    <mergeCell ref="T12:T13"/>
    <mergeCell ref="S11:T11"/>
    <mergeCell ref="A1:T1"/>
    <mergeCell ref="T48:T52"/>
    <mergeCell ref="H15:Q15"/>
    <mergeCell ref="C22:C23"/>
    <mergeCell ref="E22:E23"/>
    <mergeCell ref="D22:D23"/>
    <mergeCell ref="F22:G22"/>
    <mergeCell ref="H22:I22"/>
    <mergeCell ref="A16:C16"/>
    <mergeCell ref="H18:Q18"/>
    <mergeCell ref="A25:A34"/>
    <mergeCell ref="F23:I23"/>
    <mergeCell ref="Q22:Q23"/>
  </mergeCells>
  <phoneticPr fontId="2"/>
  <conditionalFormatting sqref="Q24:Q26">
    <cfRule type="cellIs" dxfId="8" priority="18" operator="equal">
      <formula>0</formula>
    </cfRule>
  </conditionalFormatting>
  <conditionalFormatting sqref="Q35:Q37">
    <cfRule type="cellIs" dxfId="7" priority="14" operator="equal">
      <formula>0</formula>
    </cfRule>
  </conditionalFormatting>
  <conditionalFormatting sqref="Q46:Q47">
    <cfRule type="cellIs" dxfId="6" priority="8" operator="equal">
      <formula>0</formula>
    </cfRule>
  </conditionalFormatting>
  <conditionalFormatting sqref="Q56:Q57">
    <cfRule type="cellIs" dxfId="5" priority="1" operator="equal">
      <formula>0</formula>
    </cfRule>
  </conditionalFormatting>
  <printOptions horizontalCentered="1" verticalCentered="1"/>
  <pageMargins left="0.23622047244094491" right="0.23622047244094491" top="0.35433070866141736" bottom="0.55118110236220474" header="0.31496062992125984" footer="0.31496062992125984"/>
  <pageSetup paperSize="9" scale="94" fitToHeight="0" orientation="portrait"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6"/>
  <sheetViews>
    <sheetView view="pageBreakPreview" zoomScaleNormal="100" zoomScaleSheetLayoutView="100" workbookViewId="0">
      <selection activeCell="I17" sqref="I17"/>
    </sheetView>
  </sheetViews>
  <sheetFormatPr defaultRowHeight="13.5" x14ac:dyDescent="0.15"/>
  <cols>
    <col min="1" max="7" width="5.25" style="2" customWidth="1"/>
    <col min="8" max="16" width="5" style="2" customWidth="1"/>
    <col min="17" max="17" width="7.5" style="2" bestFit="1" customWidth="1"/>
    <col min="18" max="18" width="3.5" style="66" bestFit="1" customWidth="1"/>
    <col min="19" max="20" width="6.375" style="2" customWidth="1"/>
    <col min="21" max="16384" width="9" style="2"/>
  </cols>
  <sheetData>
    <row r="1" spans="1:20" ht="30.75" customHeight="1" x14ac:dyDescent="0.15">
      <c r="A1" s="268" t="s">
        <v>146</v>
      </c>
      <c r="B1" s="268"/>
      <c r="C1" s="268"/>
      <c r="D1" s="268"/>
      <c r="E1" s="268"/>
      <c r="F1" s="268"/>
      <c r="G1" s="268"/>
      <c r="H1" s="268"/>
      <c r="I1" s="268"/>
      <c r="J1" s="268"/>
      <c r="K1" s="268"/>
      <c r="L1" s="268"/>
      <c r="M1" s="268"/>
      <c r="N1" s="268"/>
      <c r="O1" s="268"/>
      <c r="P1" s="268"/>
      <c r="Q1" s="268"/>
      <c r="R1" s="268"/>
      <c r="S1" s="268"/>
      <c r="T1" s="268"/>
    </row>
    <row r="2" spans="1:20" ht="3.75" customHeight="1" x14ac:dyDescent="0.15">
      <c r="A2" s="125"/>
      <c r="B2" s="125"/>
      <c r="C2" s="125"/>
      <c r="D2" s="125"/>
      <c r="E2" s="125"/>
      <c r="F2" s="125"/>
      <c r="G2" s="125"/>
      <c r="H2" s="125"/>
      <c r="I2" s="125"/>
      <c r="J2" s="125"/>
      <c r="K2" s="125"/>
      <c r="L2" s="125"/>
      <c r="M2" s="125"/>
      <c r="N2" s="125"/>
      <c r="O2" s="125"/>
      <c r="P2" s="125"/>
      <c r="Q2" s="125"/>
      <c r="R2" s="125"/>
      <c r="S2" s="125"/>
      <c r="T2" s="125"/>
    </row>
    <row r="3" spans="1:20" ht="18.75" customHeight="1" x14ac:dyDescent="0.15">
      <c r="K3" s="66"/>
      <c r="L3" s="123"/>
      <c r="M3" s="123"/>
      <c r="N3" s="66" t="s">
        <v>223</v>
      </c>
      <c r="O3" s="144">
        <v>1</v>
      </c>
      <c r="P3" s="66" t="s">
        <v>21</v>
      </c>
      <c r="Q3" s="145">
        <v>9</v>
      </c>
      <c r="R3" s="66" t="s">
        <v>22</v>
      </c>
      <c r="S3" s="143">
        <v>10</v>
      </c>
      <c r="T3" s="124" t="s">
        <v>23</v>
      </c>
    </row>
    <row r="4" spans="1:20" ht="17.25" customHeight="1" x14ac:dyDescent="0.15">
      <c r="B4" s="3" t="s">
        <v>194</v>
      </c>
    </row>
    <row r="5" spans="1:20" ht="3" customHeight="1" x14ac:dyDescent="0.15"/>
    <row r="6" spans="1:20" x14ac:dyDescent="0.15">
      <c r="J6" s="2" t="s">
        <v>147</v>
      </c>
    </row>
    <row r="7" spans="1:20" ht="21.75" customHeight="1" x14ac:dyDescent="0.15">
      <c r="K7" s="2" t="s">
        <v>148</v>
      </c>
      <c r="N7" s="146" t="s">
        <v>222</v>
      </c>
    </row>
    <row r="8" spans="1:20" ht="21.75" customHeight="1" x14ac:dyDescent="0.15">
      <c r="K8" s="122" t="s">
        <v>159</v>
      </c>
      <c r="N8" s="146" t="s">
        <v>195</v>
      </c>
    </row>
    <row r="9" spans="1:20" ht="21.75" customHeight="1" x14ac:dyDescent="0.15">
      <c r="K9" s="122" t="s">
        <v>158</v>
      </c>
      <c r="N9" s="146" t="s">
        <v>196</v>
      </c>
      <c r="S9" s="135"/>
    </row>
    <row r="10" spans="1:20" ht="5.25" customHeight="1" x14ac:dyDescent="0.15"/>
    <row r="11" spans="1:20" ht="21" customHeight="1" x14ac:dyDescent="0.15">
      <c r="A11" s="78"/>
      <c r="B11" s="314" t="s">
        <v>152</v>
      </c>
      <c r="C11" s="314"/>
      <c r="D11" s="314"/>
      <c r="E11" s="314"/>
      <c r="F11" s="314"/>
      <c r="G11" s="314"/>
      <c r="H11" s="314"/>
      <c r="I11" s="314"/>
      <c r="J11" s="314"/>
      <c r="K11" s="314"/>
      <c r="L11" s="314"/>
      <c r="M11" s="314"/>
      <c r="N11" s="314"/>
      <c r="O11" s="314"/>
      <c r="P11" s="314"/>
      <c r="Q11" s="314"/>
      <c r="R11" s="109"/>
      <c r="S11" s="266" t="s">
        <v>145</v>
      </c>
      <c r="T11" s="267"/>
    </row>
    <row r="12" spans="1:20" ht="13.5" customHeight="1" x14ac:dyDescent="0.15">
      <c r="A12" s="78"/>
      <c r="B12" s="314"/>
      <c r="C12" s="314"/>
      <c r="D12" s="314"/>
      <c r="E12" s="314"/>
      <c r="F12" s="314"/>
      <c r="G12" s="314"/>
      <c r="H12" s="314"/>
      <c r="I12" s="314"/>
      <c r="J12" s="314"/>
      <c r="K12" s="314"/>
      <c r="L12" s="314"/>
      <c r="M12" s="314"/>
      <c r="N12" s="314"/>
      <c r="O12" s="314"/>
      <c r="P12" s="314"/>
      <c r="Q12" s="314"/>
      <c r="R12" s="109"/>
      <c r="S12" s="264"/>
      <c r="T12" s="264"/>
    </row>
    <row r="13" spans="1:20" ht="3.75" customHeight="1" thickBot="1" x14ac:dyDescent="0.2">
      <c r="A13" s="78"/>
      <c r="B13" s="64"/>
      <c r="C13" s="64"/>
      <c r="D13" s="64"/>
      <c r="E13" s="64"/>
      <c r="F13" s="64"/>
      <c r="G13" s="64"/>
      <c r="H13" s="120"/>
      <c r="I13" s="120"/>
      <c r="J13" s="120"/>
      <c r="K13" s="120"/>
      <c r="L13" s="120"/>
      <c r="M13" s="120"/>
      <c r="N13" s="120"/>
      <c r="O13" s="120"/>
      <c r="P13" s="120"/>
      <c r="Q13" s="120"/>
      <c r="R13" s="109"/>
      <c r="S13" s="265"/>
      <c r="T13" s="265"/>
    </row>
    <row r="14" spans="1:20" ht="17.25" customHeight="1" thickTop="1" x14ac:dyDescent="0.15">
      <c r="A14" s="4" t="s">
        <v>16</v>
      </c>
      <c r="B14" s="5"/>
      <c r="C14" s="5"/>
      <c r="D14" s="5"/>
      <c r="E14" s="5"/>
      <c r="F14" s="5"/>
      <c r="G14" s="5"/>
      <c r="H14" s="114">
        <v>1</v>
      </c>
      <c r="I14" s="115">
        <v>3</v>
      </c>
      <c r="J14" s="147">
        <v>7</v>
      </c>
      <c r="K14" s="147">
        <v>3</v>
      </c>
      <c r="L14" s="148">
        <v>5</v>
      </c>
      <c r="M14" s="149">
        <v>0</v>
      </c>
      <c r="N14" s="149">
        <v>0</v>
      </c>
      <c r="O14" s="148">
        <v>0</v>
      </c>
      <c r="P14" s="149">
        <v>0</v>
      </c>
      <c r="Q14" s="150">
        <v>0</v>
      </c>
      <c r="S14" s="126"/>
      <c r="T14" s="126"/>
    </row>
    <row r="15" spans="1:20" ht="20.25" customHeight="1" x14ac:dyDescent="0.15">
      <c r="A15" s="7" t="s">
        <v>17</v>
      </c>
      <c r="B15" s="8"/>
      <c r="C15" s="8"/>
      <c r="D15" s="8"/>
      <c r="E15" s="8"/>
      <c r="F15" s="8"/>
      <c r="G15" s="75"/>
      <c r="H15" s="331" t="s">
        <v>197</v>
      </c>
      <c r="I15" s="332"/>
      <c r="J15" s="332"/>
      <c r="K15" s="332"/>
      <c r="L15" s="332"/>
      <c r="M15" s="332"/>
      <c r="N15" s="332"/>
      <c r="O15" s="332"/>
      <c r="P15" s="332"/>
      <c r="Q15" s="333"/>
      <c r="S15" s="126"/>
      <c r="T15" s="126"/>
    </row>
    <row r="16" spans="1:20" ht="18" customHeight="1" thickBot="1" x14ac:dyDescent="0.2">
      <c r="A16" s="283" t="s">
        <v>112</v>
      </c>
      <c r="B16" s="284"/>
      <c r="C16" s="284"/>
      <c r="D16" s="5"/>
      <c r="E16" s="5"/>
      <c r="F16" s="5"/>
      <c r="G16" s="74"/>
      <c r="H16" s="69"/>
      <c r="I16" s="73" t="s">
        <v>20</v>
      </c>
      <c r="J16" s="151">
        <v>27</v>
      </c>
      <c r="K16" s="73" t="s">
        <v>21</v>
      </c>
      <c r="L16" s="151">
        <v>4</v>
      </c>
      <c r="M16" s="73" t="s">
        <v>22</v>
      </c>
      <c r="N16" s="151">
        <v>1</v>
      </c>
      <c r="O16" s="73" t="s">
        <v>121</v>
      </c>
      <c r="P16" s="70"/>
      <c r="Q16" s="71"/>
      <c r="S16" s="126"/>
      <c r="T16" s="126"/>
    </row>
    <row r="17" spans="1:20" ht="18" customHeight="1" thickTop="1" thickBot="1" x14ac:dyDescent="0.2">
      <c r="A17" s="294" t="s">
        <v>144</v>
      </c>
      <c r="B17" s="295"/>
      <c r="C17" s="295"/>
      <c r="D17" s="295"/>
      <c r="E17" s="295"/>
      <c r="F17" s="295"/>
      <c r="G17" s="295"/>
      <c r="H17" s="107"/>
      <c r="I17" s="73"/>
      <c r="J17" s="79"/>
      <c r="K17" s="73" t="s">
        <v>21</v>
      </c>
      <c r="L17" s="79"/>
      <c r="M17" s="73" t="s">
        <v>22</v>
      </c>
      <c r="N17" s="79"/>
      <c r="O17" s="73" t="s">
        <v>121</v>
      </c>
      <c r="P17" s="70"/>
      <c r="Q17" s="108"/>
      <c r="S17" s="126"/>
      <c r="T17" s="126"/>
    </row>
    <row r="18" spans="1:20" ht="20.25" customHeight="1" thickTop="1" x14ac:dyDescent="0.15">
      <c r="A18" s="4" t="s">
        <v>127</v>
      </c>
      <c r="B18" s="5"/>
      <c r="C18" s="5"/>
      <c r="D18" s="5"/>
      <c r="E18" s="5"/>
      <c r="F18" s="5"/>
      <c r="G18" s="6"/>
      <c r="H18" s="334" t="s">
        <v>198</v>
      </c>
      <c r="I18" s="335"/>
      <c r="J18" s="335"/>
      <c r="K18" s="335"/>
      <c r="L18" s="335"/>
      <c r="M18" s="335"/>
      <c r="N18" s="335"/>
      <c r="O18" s="335"/>
      <c r="P18" s="335"/>
      <c r="Q18" s="336"/>
      <c r="S18" s="126"/>
      <c r="T18" s="126"/>
    </row>
    <row r="19" spans="1:20" ht="18" customHeight="1" x14ac:dyDescent="0.15">
      <c r="A19" s="4" t="s">
        <v>153</v>
      </c>
      <c r="B19" s="5"/>
      <c r="C19" s="5"/>
      <c r="D19" s="5"/>
      <c r="E19" s="5"/>
      <c r="F19" s="5"/>
      <c r="G19" s="6"/>
      <c r="H19" s="319" t="s">
        <v>199</v>
      </c>
      <c r="I19" s="320"/>
      <c r="J19" s="320"/>
      <c r="K19" s="320"/>
      <c r="L19" s="321"/>
      <c r="M19" s="152" t="s">
        <v>200</v>
      </c>
      <c r="N19" s="153"/>
      <c r="O19" s="153"/>
      <c r="P19" s="153"/>
      <c r="Q19" s="154"/>
      <c r="S19" s="126"/>
      <c r="T19" s="126"/>
    </row>
    <row r="20" spans="1:20" ht="18" customHeight="1" thickBot="1" x14ac:dyDescent="0.2">
      <c r="A20" s="4" t="s">
        <v>126</v>
      </c>
      <c r="B20" s="5"/>
      <c r="C20" s="5"/>
      <c r="D20" s="5"/>
      <c r="E20" s="5"/>
      <c r="F20" s="5"/>
      <c r="G20" s="6"/>
      <c r="H20" s="322" t="s">
        <v>201</v>
      </c>
      <c r="I20" s="323"/>
      <c r="J20" s="323"/>
      <c r="K20" s="323"/>
      <c r="L20" s="323"/>
      <c r="M20" s="323"/>
      <c r="N20" s="323"/>
      <c r="O20" s="323"/>
      <c r="P20" s="323"/>
      <c r="Q20" s="324"/>
      <c r="S20" s="126"/>
      <c r="T20" s="126"/>
    </row>
    <row r="21" spans="1:20" ht="6" customHeight="1" thickTop="1" thickBot="1" x14ac:dyDescent="0.2">
      <c r="S21" s="110"/>
      <c r="T21" s="110"/>
    </row>
    <row r="22" spans="1:20" ht="13.5" customHeight="1" thickTop="1" thickBot="1" x14ac:dyDescent="0.2">
      <c r="A22" s="303" t="s">
        <v>124</v>
      </c>
      <c r="B22" s="275"/>
      <c r="C22" s="275" t="s">
        <v>224</v>
      </c>
      <c r="D22" s="325">
        <v>1</v>
      </c>
      <c r="E22" s="275" t="s">
        <v>123</v>
      </c>
      <c r="F22" s="327" t="s">
        <v>125</v>
      </c>
      <c r="G22" s="328"/>
      <c r="H22" s="329" t="s">
        <v>129</v>
      </c>
      <c r="I22" s="330"/>
      <c r="J22" s="68" t="s">
        <v>0</v>
      </c>
      <c r="K22" s="13" t="s">
        <v>3</v>
      </c>
      <c r="L22" s="13" t="s">
        <v>4</v>
      </c>
      <c r="M22" s="13" t="s">
        <v>5</v>
      </c>
      <c r="N22" s="13" t="s">
        <v>6</v>
      </c>
      <c r="O22" s="13" t="s">
        <v>7</v>
      </c>
      <c r="P22" s="13" t="s">
        <v>8</v>
      </c>
      <c r="Q22" s="292" t="s">
        <v>15</v>
      </c>
      <c r="S22" s="269"/>
      <c r="T22" s="269"/>
    </row>
    <row r="23" spans="1:20" ht="13.5" customHeight="1" thickTop="1" thickBot="1" x14ac:dyDescent="0.2">
      <c r="A23" s="304"/>
      <c r="B23" s="276"/>
      <c r="C23" s="276"/>
      <c r="D23" s="326"/>
      <c r="E23" s="276"/>
      <c r="F23" s="291" t="s">
        <v>128</v>
      </c>
      <c r="G23" s="291"/>
      <c r="H23" s="291"/>
      <c r="I23" s="291"/>
      <c r="J23" s="13" t="s">
        <v>1</v>
      </c>
      <c r="K23" s="260" t="s">
        <v>9</v>
      </c>
      <c r="L23" s="260" t="s">
        <v>10</v>
      </c>
      <c r="M23" s="260" t="s">
        <v>11</v>
      </c>
      <c r="N23" s="260" t="s">
        <v>12</v>
      </c>
      <c r="O23" s="260" t="s">
        <v>13</v>
      </c>
      <c r="P23" s="260" t="s">
        <v>14</v>
      </c>
      <c r="Q23" s="293"/>
      <c r="S23" s="271"/>
      <c r="T23" s="271"/>
    </row>
    <row r="24" spans="1:20" ht="18.75" customHeight="1" thickTop="1" thickBot="1" x14ac:dyDescent="0.2">
      <c r="A24" s="7" t="s">
        <v>2</v>
      </c>
      <c r="B24" s="8"/>
      <c r="C24" s="8"/>
      <c r="E24" s="8"/>
      <c r="J24" s="8"/>
      <c r="K24" s="155">
        <v>45</v>
      </c>
      <c r="L24" s="156">
        <v>48</v>
      </c>
      <c r="M24" s="156">
        <v>49</v>
      </c>
      <c r="N24" s="157">
        <v>51</v>
      </c>
      <c r="O24" s="157">
        <v>47</v>
      </c>
      <c r="P24" s="158">
        <v>39</v>
      </c>
      <c r="Q24" s="183">
        <f>SUM(K24:P24)</f>
        <v>279</v>
      </c>
      <c r="S24" s="126"/>
      <c r="T24" s="126"/>
    </row>
    <row r="25" spans="1:20" ht="16.5" customHeight="1" thickTop="1" thickBot="1" x14ac:dyDescent="0.2">
      <c r="A25" s="288" t="s">
        <v>130</v>
      </c>
      <c r="B25" s="311" t="s">
        <v>24</v>
      </c>
      <c r="C25" s="312"/>
      <c r="D25" s="312"/>
      <c r="E25" s="312"/>
      <c r="F25" s="312"/>
      <c r="G25" s="312"/>
      <c r="H25" s="312"/>
      <c r="I25" s="312"/>
      <c r="J25" s="313"/>
      <c r="K25" s="159">
        <v>34</v>
      </c>
      <c r="L25" s="160">
        <v>36</v>
      </c>
      <c r="M25" s="160">
        <v>38</v>
      </c>
      <c r="N25" s="161">
        <v>34</v>
      </c>
      <c r="O25" s="161">
        <v>34</v>
      </c>
      <c r="P25" s="162">
        <v>23</v>
      </c>
      <c r="Q25" s="184">
        <f t="shared" ref="Q25:Q26" si="0">SUM(K25:P25)</f>
        <v>199</v>
      </c>
      <c r="R25" s="111" t="s">
        <v>113</v>
      </c>
      <c r="S25" s="126"/>
      <c r="T25" s="126"/>
    </row>
    <row r="26" spans="1:20" ht="16.5" customHeight="1" thickBot="1" x14ac:dyDescent="0.2">
      <c r="A26" s="289"/>
      <c r="B26" s="20" t="s">
        <v>25</v>
      </c>
      <c r="C26" s="8"/>
      <c r="D26" s="8"/>
      <c r="E26" s="8"/>
      <c r="F26" s="8"/>
      <c r="G26" s="8"/>
      <c r="H26" s="77"/>
      <c r="I26" s="113"/>
      <c r="J26" s="113"/>
      <c r="K26" s="163">
        <v>27</v>
      </c>
      <c r="L26" s="164">
        <v>28</v>
      </c>
      <c r="M26" s="164">
        <v>35</v>
      </c>
      <c r="N26" s="165">
        <v>33</v>
      </c>
      <c r="O26" s="165">
        <v>25</v>
      </c>
      <c r="P26" s="166">
        <v>12</v>
      </c>
      <c r="Q26" s="185">
        <f t="shared" si="0"/>
        <v>160</v>
      </c>
      <c r="R26" s="111" t="s">
        <v>114</v>
      </c>
      <c r="S26" s="126"/>
      <c r="T26" s="126"/>
    </row>
    <row r="27" spans="1:20" ht="14.25" customHeight="1" thickTop="1" x14ac:dyDescent="0.15">
      <c r="A27" s="289"/>
      <c r="B27" s="21" t="s">
        <v>27</v>
      </c>
      <c r="C27" s="14"/>
      <c r="D27" s="14"/>
      <c r="E27" s="14"/>
      <c r="F27" s="14"/>
      <c r="G27" s="14"/>
      <c r="H27" s="167" t="s">
        <v>204</v>
      </c>
      <c r="I27" s="168"/>
      <c r="J27" s="168"/>
      <c r="K27" s="168"/>
      <c r="L27" s="168"/>
      <c r="M27" s="168"/>
      <c r="N27" s="168"/>
      <c r="O27" s="168"/>
      <c r="P27" s="168"/>
      <c r="Q27" s="169"/>
      <c r="S27" s="269"/>
      <c r="T27" s="269"/>
    </row>
    <row r="28" spans="1:20" ht="14.25" customHeight="1" x14ac:dyDescent="0.15">
      <c r="A28" s="289"/>
      <c r="B28" s="21" t="s">
        <v>100</v>
      </c>
      <c r="C28" s="14"/>
      <c r="D28" s="14"/>
      <c r="E28" s="14"/>
      <c r="F28" s="14"/>
      <c r="G28" s="14"/>
      <c r="H28" s="170" t="s">
        <v>202</v>
      </c>
      <c r="I28" s="171"/>
      <c r="J28" s="171"/>
      <c r="K28" s="171"/>
      <c r="L28" s="171"/>
      <c r="M28" s="171"/>
      <c r="N28" s="171"/>
      <c r="O28" s="171"/>
      <c r="P28" s="171"/>
      <c r="Q28" s="172"/>
      <c r="S28" s="270"/>
      <c r="T28" s="270"/>
    </row>
    <row r="29" spans="1:20" ht="14.25" customHeight="1" x14ac:dyDescent="0.15">
      <c r="A29" s="289"/>
      <c r="B29" s="21" t="s">
        <v>101</v>
      </c>
      <c r="C29" s="14"/>
      <c r="D29" s="14"/>
      <c r="E29" s="14"/>
      <c r="F29" s="14"/>
      <c r="G29" s="14"/>
      <c r="H29" s="170" t="s">
        <v>210</v>
      </c>
      <c r="I29" s="171"/>
      <c r="J29" s="171"/>
      <c r="K29" s="171"/>
      <c r="L29" s="171"/>
      <c r="M29" s="171"/>
      <c r="N29" s="171"/>
      <c r="O29" s="171"/>
      <c r="P29" s="171"/>
      <c r="Q29" s="172"/>
      <c r="S29" s="270"/>
      <c r="T29" s="270"/>
    </row>
    <row r="30" spans="1:20" ht="14.25" customHeight="1" x14ac:dyDescent="0.15">
      <c r="A30" s="289"/>
      <c r="B30" s="21" t="s">
        <v>97</v>
      </c>
      <c r="C30" s="14"/>
      <c r="D30" s="14"/>
      <c r="E30" s="14"/>
      <c r="F30" s="14"/>
      <c r="G30" s="14"/>
      <c r="H30" s="170" t="s">
        <v>205</v>
      </c>
      <c r="I30" s="171"/>
      <c r="J30" s="171"/>
      <c r="K30" s="171"/>
      <c r="L30" s="171"/>
      <c r="M30" s="171"/>
      <c r="N30" s="173"/>
      <c r="O30" s="337" t="s">
        <v>160</v>
      </c>
      <c r="P30" s="338"/>
      <c r="Q30" s="339"/>
      <c r="S30" s="270"/>
      <c r="T30" s="270"/>
    </row>
    <row r="31" spans="1:20" ht="14.25" customHeight="1" thickBot="1" x14ac:dyDescent="0.2">
      <c r="A31" s="289"/>
      <c r="B31" s="21" t="s">
        <v>98</v>
      </c>
      <c r="E31" s="10"/>
      <c r="F31" s="10"/>
      <c r="G31" s="10"/>
      <c r="H31" s="174" t="s">
        <v>206</v>
      </c>
      <c r="I31" s="175"/>
      <c r="J31" s="175"/>
      <c r="K31" s="175"/>
      <c r="L31" s="175"/>
      <c r="M31" s="175"/>
      <c r="N31" s="176"/>
      <c r="O31" s="340" t="s">
        <v>162</v>
      </c>
      <c r="P31" s="341"/>
      <c r="Q31" s="342"/>
      <c r="S31" s="271"/>
      <c r="T31" s="271"/>
    </row>
    <row r="32" spans="1:20" ht="18.75" customHeight="1" thickTop="1" thickBot="1" x14ac:dyDescent="0.2">
      <c r="A32" s="289"/>
      <c r="B32" s="7" t="s">
        <v>18</v>
      </c>
      <c r="C32" s="8"/>
      <c r="D32" s="8"/>
      <c r="E32" s="8"/>
      <c r="F32" s="8"/>
      <c r="G32" s="8"/>
      <c r="O32" s="2" t="s">
        <v>19</v>
      </c>
      <c r="Q32" s="186">
        <f>IF(Q25=0,"",ROUNDUP(Q26/Q25,3))</f>
        <v>0.80500000000000005</v>
      </c>
      <c r="S32" s="126"/>
      <c r="T32" s="126"/>
    </row>
    <row r="33" spans="1:20" ht="13.5" customHeight="1" thickTop="1" x14ac:dyDescent="0.15">
      <c r="A33" s="289"/>
      <c r="B33" s="296" t="s">
        <v>122</v>
      </c>
      <c r="C33" s="297"/>
      <c r="D33" s="297"/>
      <c r="E33" s="297"/>
      <c r="F33" s="297"/>
      <c r="G33" s="297"/>
      <c r="H33" s="297"/>
      <c r="I33" s="297"/>
      <c r="J33" s="297"/>
      <c r="K33" s="297"/>
      <c r="L33" s="297"/>
      <c r="M33" s="297"/>
      <c r="N33" s="297"/>
      <c r="O33" s="297"/>
      <c r="P33" s="297"/>
      <c r="Q33" s="72" t="s">
        <v>99</v>
      </c>
      <c r="S33" s="269"/>
      <c r="T33" s="269"/>
    </row>
    <row r="34" spans="1:20" ht="13.5" customHeight="1" thickBot="1" x14ac:dyDescent="0.2">
      <c r="A34" s="290"/>
      <c r="B34" s="298"/>
      <c r="C34" s="299"/>
      <c r="D34" s="299"/>
      <c r="E34" s="299"/>
      <c r="F34" s="299"/>
      <c r="G34" s="299"/>
      <c r="H34" s="299"/>
      <c r="I34" s="299"/>
      <c r="J34" s="299"/>
      <c r="K34" s="299"/>
      <c r="L34" s="299"/>
      <c r="M34" s="299"/>
      <c r="N34" s="299"/>
      <c r="O34" s="299"/>
      <c r="P34" s="299"/>
      <c r="Q34" s="178">
        <v>5</v>
      </c>
      <c r="S34" s="271"/>
      <c r="T34" s="271"/>
    </row>
    <row r="35" spans="1:20" ht="18.75" customHeight="1" thickTop="1" thickBot="1" x14ac:dyDescent="0.2">
      <c r="A35" s="288" t="s">
        <v>131</v>
      </c>
      <c r="B35" s="311" t="s">
        <v>133</v>
      </c>
      <c r="C35" s="312"/>
      <c r="D35" s="312"/>
      <c r="E35" s="312"/>
      <c r="F35" s="312"/>
      <c r="G35" s="312"/>
      <c r="H35" s="312"/>
      <c r="I35" s="312"/>
      <c r="J35" s="312"/>
      <c r="K35" s="249">
        <v>33</v>
      </c>
      <c r="L35" s="250">
        <v>32</v>
      </c>
      <c r="M35" s="250">
        <v>31</v>
      </c>
      <c r="N35" s="251">
        <v>29</v>
      </c>
      <c r="O35" s="251">
        <v>30</v>
      </c>
      <c r="P35" s="252">
        <v>32</v>
      </c>
      <c r="Q35" s="253">
        <f t="shared" ref="Q35:Q36" si="1">SUM(K35:P35)</f>
        <v>187</v>
      </c>
      <c r="R35" s="111" t="s">
        <v>135</v>
      </c>
      <c r="S35" s="126"/>
      <c r="T35" s="126"/>
    </row>
    <row r="36" spans="1:20" ht="18.75" customHeight="1" thickBot="1" x14ac:dyDescent="0.2">
      <c r="A36" s="289"/>
      <c r="B36" s="199" t="s">
        <v>25</v>
      </c>
      <c r="C36" s="5"/>
      <c r="D36" s="5"/>
      <c r="E36" s="5"/>
      <c r="F36" s="5"/>
      <c r="G36" s="5"/>
      <c r="H36" s="241"/>
      <c r="I36" s="241"/>
      <c r="J36" s="259"/>
      <c r="K36" s="254">
        <v>31</v>
      </c>
      <c r="L36" s="255">
        <v>29</v>
      </c>
      <c r="M36" s="255">
        <v>28</v>
      </c>
      <c r="N36" s="256">
        <v>27</v>
      </c>
      <c r="O36" s="256">
        <v>27</v>
      </c>
      <c r="P36" s="257">
        <v>27</v>
      </c>
      <c r="Q36" s="258">
        <f t="shared" si="1"/>
        <v>169</v>
      </c>
      <c r="R36" s="111" t="s">
        <v>136</v>
      </c>
      <c r="S36" s="126"/>
      <c r="T36" s="126"/>
    </row>
    <row r="37" spans="1:20" ht="18.75" customHeight="1" thickBot="1" x14ac:dyDescent="0.2">
      <c r="A37" s="289"/>
      <c r="B37" s="202" t="s">
        <v>167</v>
      </c>
      <c r="H37" s="242"/>
      <c r="I37" s="242"/>
      <c r="J37" s="242"/>
      <c r="K37" s="110"/>
      <c r="L37" s="110"/>
      <c r="M37" s="110"/>
      <c r="N37" s="110"/>
      <c r="O37" s="110"/>
      <c r="P37" s="110"/>
      <c r="Q37" s="200"/>
      <c r="R37" s="190"/>
      <c r="S37" s="191"/>
      <c r="T37" s="191"/>
    </row>
    <row r="38" spans="1:20" ht="16.5" customHeight="1" thickTop="1" x14ac:dyDescent="0.15">
      <c r="A38" s="289"/>
      <c r="B38" s="21" t="s">
        <v>27</v>
      </c>
      <c r="C38" s="14"/>
      <c r="D38" s="14"/>
      <c r="E38" s="14"/>
      <c r="F38" s="14"/>
      <c r="G38" s="14"/>
      <c r="H38" s="167" t="s">
        <v>207</v>
      </c>
      <c r="I38" s="168"/>
      <c r="J38" s="168"/>
      <c r="K38" s="168"/>
      <c r="L38" s="168"/>
      <c r="M38" s="168"/>
      <c r="N38" s="168"/>
      <c r="O38" s="168"/>
      <c r="P38" s="168"/>
      <c r="Q38" s="169"/>
      <c r="S38" s="269"/>
      <c r="T38" s="269"/>
    </row>
    <row r="39" spans="1:20" ht="16.5" customHeight="1" x14ac:dyDescent="0.15">
      <c r="A39" s="289"/>
      <c r="B39" s="21" t="s">
        <v>100</v>
      </c>
      <c r="C39" s="14"/>
      <c r="D39" s="14"/>
      <c r="E39" s="14"/>
      <c r="F39" s="14"/>
      <c r="G39" s="14"/>
      <c r="H39" s="170" t="s">
        <v>203</v>
      </c>
      <c r="I39" s="171"/>
      <c r="J39" s="171"/>
      <c r="K39" s="171"/>
      <c r="L39" s="171"/>
      <c r="M39" s="171"/>
      <c r="N39" s="171"/>
      <c r="O39" s="171"/>
      <c r="P39" s="171"/>
      <c r="Q39" s="172"/>
      <c r="S39" s="270"/>
      <c r="T39" s="270"/>
    </row>
    <row r="40" spans="1:20" ht="16.5" customHeight="1" x14ac:dyDescent="0.15">
      <c r="A40" s="289"/>
      <c r="B40" s="21" t="s">
        <v>101</v>
      </c>
      <c r="C40" s="14"/>
      <c r="D40" s="14"/>
      <c r="E40" s="14"/>
      <c r="F40" s="14"/>
      <c r="G40" s="14"/>
      <c r="H40" s="170" t="s">
        <v>208</v>
      </c>
      <c r="I40" s="171"/>
      <c r="J40" s="171"/>
      <c r="K40" s="171"/>
      <c r="L40" s="171"/>
      <c r="M40" s="171"/>
      <c r="N40" s="171"/>
      <c r="O40" s="171"/>
      <c r="P40" s="171"/>
      <c r="Q40" s="172"/>
      <c r="S40" s="270"/>
      <c r="T40" s="270"/>
    </row>
    <row r="41" spans="1:20" ht="16.5" customHeight="1" x14ac:dyDescent="0.15">
      <c r="A41" s="289"/>
      <c r="B41" s="21" t="s">
        <v>97</v>
      </c>
      <c r="C41" s="14"/>
      <c r="D41" s="14"/>
      <c r="E41" s="14"/>
      <c r="F41" s="14"/>
      <c r="G41" s="14"/>
      <c r="H41" s="170" t="s">
        <v>209</v>
      </c>
      <c r="I41" s="171"/>
      <c r="J41" s="171"/>
      <c r="K41" s="171"/>
      <c r="L41" s="171"/>
      <c r="M41" s="171"/>
      <c r="N41" s="173"/>
      <c r="O41" s="337" t="s">
        <v>166</v>
      </c>
      <c r="P41" s="338"/>
      <c r="Q41" s="339"/>
      <c r="S41" s="270"/>
      <c r="T41" s="270"/>
    </row>
    <row r="42" spans="1:20" ht="16.5" customHeight="1" thickBot="1" x14ac:dyDescent="0.2">
      <c r="A42" s="289"/>
      <c r="B42" s="21" t="s">
        <v>98</v>
      </c>
      <c r="E42" s="10"/>
      <c r="F42" s="10"/>
      <c r="G42" s="10"/>
      <c r="H42" s="174"/>
      <c r="I42" s="175"/>
      <c r="J42" s="175"/>
      <c r="K42" s="175"/>
      <c r="L42" s="175"/>
      <c r="M42" s="175"/>
      <c r="N42" s="176"/>
      <c r="O42" s="308" t="s">
        <v>161</v>
      </c>
      <c r="P42" s="309"/>
      <c r="Q42" s="310"/>
      <c r="S42" s="271"/>
      <c r="T42" s="271"/>
    </row>
    <row r="43" spans="1:20" ht="18.75" customHeight="1" thickTop="1" thickBot="1" x14ac:dyDescent="0.2">
      <c r="A43" s="289"/>
      <c r="B43" s="7" t="s">
        <v>140</v>
      </c>
      <c r="C43" s="8"/>
      <c r="D43" s="8"/>
      <c r="E43" s="8"/>
      <c r="F43" s="8"/>
      <c r="G43" s="8"/>
      <c r="O43" s="2" t="s">
        <v>19</v>
      </c>
      <c r="Q43" s="186">
        <f>IF(Q35=0,"",ROUNDUP(Q36/Q35,3))</f>
        <v>0.90400000000000003</v>
      </c>
      <c r="S43" s="126"/>
      <c r="T43" s="126"/>
    </row>
    <row r="44" spans="1:20" ht="13.5" customHeight="1" thickTop="1" x14ac:dyDescent="0.15">
      <c r="A44" s="289"/>
      <c r="B44" s="296" t="s">
        <v>122</v>
      </c>
      <c r="C44" s="297"/>
      <c r="D44" s="297"/>
      <c r="E44" s="297"/>
      <c r="F44" s="297"/>
      <c r="G44" s="297"/>
      <c r="H44" s="297"/>
      <c r="I44" s="297"/>
      <c r="J44" s="297"/>
      <c r="K44" s="297"/>
      <c r="L44" s="297"/>
      <c r="M44" s="297"/>
      <c r="N44" s="297"/>
      <c r="O44" s="297"/>
      <c r="P44" s="297"/>
      <c r="Q44" s="72" t="s">
        <v>99</v>
      </c>
      <c r="S44" s="269"/>
      <c r="T44" s="269"/>
    </row>
    <row r="45" spans="1:20" ht="13.5" customHeight="1" thickBot="1" x14ac:dyDescent="0.2">
      <c r="A45" s="290"/>
      <c r="B45" s="298"/>
      <c r="C45" s="299"/>
      <c r="D45" s="299"/>
      <c r="E45" s="299"/>
      <c r="F45" s="299"/>
      <c r="G45" s="299"/>
      <c r="H45" s="299"/>
      <c r="I45" s="299"/>
      <c r="J45" s="299"/>
      <c r="K45" s="299"/>
      <c r="L45" s="299"/>
      <c r="M45" s="299"/>
      <c r="N45" s="299"/>
      <c r="O45" s="299"/>
      <c r="P45" s="299"/>
      <c r="Q45" s="177">
        <v>5</v>
      </c>
      <c r="S45" s="271"/>
      <c r="T45" s="271"/>
    </row>
    <row r="46" spans="1:20" ht="18.75" customHeight="1" thickTop="1" thickBot="1" x14ac:dyDescent="0.2">
      <c r="A46" s="288" t="s">
        <v>132</v>
      </c>
      <c r="B46" s="311" t="s">
        <v>134</v>
      </c>
      <c r="C46" s="312"/>
      <c r="D46" s="312"/>
      <c r="E46" s="312"/>
      <c r="F46" s="312"/>
      <c r="G46" s="312"/>
      <c r="H46" s="312"/>
      <c r="I46" s="312"/>
      <c r="J46" s="313"/>
      <c r="K46" s="179">
        <v>21</v>
      </c>
      <c r="L46" s="180">
        <v>22</v>
      </c>
      <c r="M46" s="180">
        <v>24</v>
      </c>
      <c r="N46" s="181">
        <v>21</v>
      </c>
      <c r="O46" s="181">
        <v>21</v>
      </c>
      <c r="P46" s="182">
        <v>20</v>
      </c>
      <c r="Q46" s="187">
        <f t="shared" ref="Q46:Q47" si="2">SUM(K46:P46)</f>
        <v>129</v>
      </c>
      <c r="R46" s="111" t="s">
        <v>137</v>
      </c>
      <c r="S46" s="126"/>
      <c r="T46" s="126"/>
    </row>
    <row r="47" spans="1:20" ht="18.75" customHeight="1" thickBot="1" x14ac:dyDescent="0.2">
      <c r="A47" s="289"/>
      <c r="B47" s="20" t="s">
        <v>25</v>
      </c>
      <c r="C47" s="8"/>
      <c r="D47" s="8"/>
      <c r="E47" s="8"/>
      <c r="F47" s="8"/>
      <c r="G47" s="8"/>
      <c r="H47" s="77"/>
      <c r="I47" s="113"/>
      <c r="J47" s="113"/>
      <c r="K47" s="163">
        <v>14</v>
      </c>
      <c r="L47" s="164">
        <v>15</v>
      </c>
      <c r="M47" s="164">
        <v>15</v>
      </c>
      <c r="N47" s="165">
        <v>15</v>
      </c>
      <c r="O47" s="165">
        <v>15</v>
      </c>
      <c r="P47" s="166">
        <v>14</v>
      </c>
      <c r="Q47" s="185">
        <f t="shared" si="2"/>
        <v>88</v>
      </c>
      <c r="R47" s="111" t="s">
        <v>138</v>
      </c>
      <c r="S47" s="126"/>
      <c r="T47" s="126"/>
    </row>
    <row r="48" spans="1:20" ht="16.5" customHeight="1" thickTop="1" x14ac:dyDescent="0.15">
      <c r="A48" s="289"/>
      <c r="B48" s="21" t="s">
        <v>27</v>
      </c>
      <c r="C48" s="14"/>
      <c r="D48" s="14"/>
      <c r="E48" s="14"/>
      <c r="F48" s="14"/>
      <c r="G48" s="14"/>
      <c r="H48" s="167" t="s">
        <v>211</v>
      </c>
      <c r="I48" s="168"/>
      <c r="J48" s="168"/>
      <c r="K48" s="168"/>
      <c r="L48" s="168"/>
      <c r="M48" s="168"/>
      <c r="N48" s="168"/>
      <c r="O48" s="168"/>
      <c r="P48" s="168"/>
      <c r="Q48" s="169"/>
      <c r="S48" s="269"/>
      <c r="T48" s="269"/>
    </row>
    <row r="49" spans="1:20" ht="16.5" customHeight="1" x14ac:dyDescent="0.15">
      <c r="A49" s="289"/>
      <c r="B49" s="21" t="s">
        <v>100</v>
      </c>
      <c r="C49" s="14"/>
      <c r="D49" s="14"/>
      <c r="E49" s="14"/>
      <c r="F49" s="14"/>
      <c r="G49" s="14"/>
      <c r="H49" s="170" t="s">
        <v>212</v>
      </c>
      <c r="I49" s="171"/>
      <c r="J49" s="171"/>
      <c r="K49" s="171"/>
      <c r="L49" s="171"/>
      <c r="M49" s="171"/>
      <c r="N49" s="171"/>
      <c r="O49" s="171"/>
      <c r="P49" s="171"/>
      <c r="Q49" s="172"/>
      <c r="S49" s="270"/>
      <c r="T49" s="270"/>
    </row>
    <row r="50" spans="1:20" ht="16.5" customHeight="1" x14ac:dyDescent="0.15">
      <c r="A50" s="289"/>
      <c r="B50" s="21" t="s">
        <v>101</v>
      </c>
      <c r="C50" s="14"/>
      <c r="D50" s="14"/>
      <c r="E50" s="14"/>
      <c r="F50" s="14"/>
      <c r="G50" s="14"/>
      <c r="H50" s="170" t="s">
        <v>213</v>
      </c>
      <c r="I50" s="171"/>
      <c r="J50" s="171"/>
      <c r="K50" s="171"/>
      <c r="L50" s="171"/>
      <c r="M50" s="171"/>
      <c r="N50" s="171"/>
      <c r="O50" s="171"/>
      <c r="P50" s="171"/>
      <c r="Q50" s="172"/>
      <c r="S50" s="270"/>
      <c r="T50" s="270"/>
    </row>
    <row r="51" spans="1:20" ht="16.5" customHeight="1" x14ac:dyDescent="0.15">
      <c r="A51" s="289"/>
      <c r="B51" s="21" t="s">
        <v>97</v>
      </c>
      <c r="C51" s="14"/>
      <c r="D51" s="14"/>
      <c r="E51" s="14"/>
      <c r="F51" s="14"/>
      <c r="G51" s="14"/>
      <c r="H51" s="170" t="s">
        <v>214</v>
      </c>
      <c r="I51" s="171"/>
      <c r="J51" s="171"/>
      <c r="K51" s="171"/>
      <c r="L51" s="171"/>
      <c r="M51" s="171"/>
      <c r="N51" s="173"/>
      <c r="O51" s="337" t="s">
        <v>164</v>
      </c>
      <c r="P51" s="338"/>
      <c r="Q51" s="339"/>
      <c r="S51" s="270"/>
      <c r="T51" s="270"/>
    </row>
    <row r="52" spans="1:20" ht="16.5" customHeight="1" thickBot="1" x14ac:dyDescent="0.2">
      <c r="A52" s="289"/>
      <c r="B52" s="21" t="s">
        <v>98</v>
      </c>
      <c r="E52" s="10"/>
      <c r="F52" s="10"/>
      <c r="G52" s="10"/>
      <c r="H52" s="174"/>
      <c r="I52" s="175"/>
      <c r="J52" s="175"/>
      <c r="K52" s="175"/>
      <c r="L52" s="175"/>
      <c r="M52" s="175"/>
      <c r="N52" s="176"/>
      <c r="O52" s="308" t="s">
        <v>161</v>
      </c>
      <c r="P52" s="309"/>
      <c r="Q52" s="310"/>
      <c r="S52" s="271"/>
      <c r="T52" s="271"/>
    </row>
    <row r="53" spans="1:20" ht="18.75" customHeight="1" thickTop="1" thickBot="1" x14ac:dyDescent="0.2">
      <c r="A53" s="289"/>
      <c r="B53" s="7" t="s">
        <v>141</v>
      </c>
      <c r="C53" s="8"/>
      <c r="D53" s="8"/>
      <c r="E53" s="8"/>
      <c r="F53" s="8"/>
      <c r="G53" s="8"/>
      <c r="O53" s="2" t="s">
        <v>19</v>
      </c>
      <c r="Q53" s="186">
        <f>IF(Q46=0,"",ROUNDUP(Q47/Q46,3))</f>
        <v>0.68300000000000005</v>
      </c>
      <c r="S53" s="126"/>
      <c r="T53" s="126"/>
    </row>
    <row r="54" spans="1:20" ht="13.5" customHeight="1" thickTop="1" x14ac:dyDescent="0.15">
      <c r="A54" s="289"/>
      <c r="B54" s="296" t="s">
        <v>122</v>
      </c>
      <c r="C54" s="297"/>
      <c r="D54" s="297"/>
      <c r="E54" s="297"/>
      <c r="F54" s="297"/>
      <c r="G54" s="297"/>
      <c r="H54" s="297"/>
      <c r="I54" s="297"/>
      <c r="J54" s="297"/>
      <c r="K54" s="297"/>
      <c r="L54" s="297"/>
      <c r="M54" s="297"/>
      <c r="N54" s="297"/>
      <c r="O54" s="297"/>
      <c r="P54" s="297"/>
      <c r="Q54" s="72" t="s">
        <v>99</v>
      </c>
      <c r="S54" s="269"/>
      <c r="T54" s="269"/>
    </row>
    <row r="55" spans="1:20" ht="13.5" customHeight="1" thickBot="1" x14ac:dyDescent="0.2">
      <c r="A55" s="290"/>
      <c r="B55" s="298"/>
      <c r="C55" s="299"/>
      <c r="D55" s="299"/>
      <c r="E55" s="299"/>
      <c r="F55" s="299"/>
      <c r="G55" s="299"/>
      <c r="H55" s="299"/>
      <c r="I55" s="299"/>
      <c r="J55" s="299"/>
      <c r="K55" s="299"/>
      <c r="L55" s="299"/>
      <c r="M55" s="299"/>
      <c r="N55" s="299"/>
      <c r="O55" s="299"/>
      <c r="P55" s="299"/>
      <c r="Q55" s="96"/>
      <c r="S55" s="271"/>
      <c r="T55" s="271"/>
    </row>
    <row r="56" spans="1:20" ht="18.75" customHeight="1" thickTop="1" thickBot="1" x14ac:dyDescent="0.2">
      <c r="A56" s="288" t="s">
        <v>165</v>
      </c>
      <c r="B56" s="311" t="s">
        <v>191</v>
      </c>
      <c r="C56" s="312"/>
      <c r="D56" s="312"/>
      <c r="E56" s="312"/>
      <c r="F56" s="312"/>
      <c r="G56" s="312"/>
      <c r="H56" s="312"/>
      <c r="I56" s="312"/>
      <c r="J56" s="313"/>
      <c r="K56" s="179">
        <v>20</v>
      </c>
      <c r="L56" s="180">
        <v>22</v>
      </c>
      <c r="M56" s="180">
        <v>22</v>
      </c>
      <c r="N56" s="181">
        <v>23</v>
      </c>
      <c r="O56" s="181">
        <v>25</v>
      </c>
      <c r="P56" s="182">
        <v>25</v>
      </c>
      <c r="Q56" s="187">
        <f t="shared" ref="Q56:Q57" si="3">SUM(K56:P56)</f>
        <v>137</v>
      </c>
      <c r="R56" s="111" t="s">
        <v>139</v>
      </c>
      <c r="S56" s="126"/>
      <c r="T56" s="126"/>
    </row>
    <row r="57" spans="1:20" ht="18.75" customHeight="1" thickBot="1" x14ac:dyDescent="0.2">
      <c r="A57" s="289"/>
      <c r="B57" s="20" t="s">
        <v>25</v>
      </c>
      <c r="C57" s="8"/>
      <c r="D57" s="8"/>
      <c r="E57" s="8"/>
      <c r="F57" s="8"/>
      <c r="G57" s="8"/>
      <c r="H57" s="77"/>
      <c r="I57" s="188"/>
      <c r="J57" s="188"/>
      <c r="K57" s="163">
        <v>19</v>
      </c>
      <c r="L57" s="164">
        <v>19</v>
      </c>
      <c r="M57" s="164">
        <v>21</v>
      </c>
      <c r="N57" s="165">
        <v>21</v>
      </c>
      <c r="O57" s="165">
        <v>23</v>
      </c>
      <c r="P57" s="166">
        <v>24</v>
      </c>
      <c r="Q57" s="185">
        <f t="shared" si="3"/>
        <v>127</v>
      </c>
      <c r="R57" s="111" t="s">
        <v>143</v>
      </c>
      <c r="S57" s="126"/>
      <c r="T57" s="126"/>
    </row>
    <row r="58" spans="1:20" ht="15" customHeight="1" thickTop="1" x14ac:dyDescent="0.15">
      <c r="A58" s="289"/>
      <c r="B58" s="21" t="s">
        <v>27</v>
      </c>
      <c r="C58" s="14"/>
      <c r="D58" s="14"/>
      <c r="E58" s="14"/>
      <c r="F58" s="14"/>
      <c r="G58" s="14"/>
      <c r="H58" s="167" t="s">
        <v>215</v>
      </c>
      <c r="I58" s="168"/>
      <c r="J58" s="168"/>
      <c r="K58" s="168"/>
      <c r="L58" s="168"/>
      <c r="M58" s="168"/>
      <c r="N58" s="168"/>
      <c r="O58" s="168"/>
      <c r="P58" s="168"/>
      <c r="Q58" s="169"/>
      <c r="S58" s="269"/>
      <c r="T58" s="269"/>
    </row>
    <row r="59" spans="1:20" ht="15" customHeight="1" x14ac:dyDescent="0.15">
      <c r="A59" s="289"/>
      <c r="B59" s="21" t="s">
        <v>100</v>
      </c>
      <c r="C59" s="14"/>
      <c r="D59" s="14"/>
      <c r="E59" s="14"/>
      <c r="F59" s="14"/>
      <c r="G59" s="14"/>
      <c r="H59" s="170" t="s">
        <v>216</v>
      </c>
      <c r="I59" s="171"/>
      <c r="J59" s="171"/>
      <c r="K59" s="171"/>
      <c r="L59" s="171"/>
      <c r="M59" s="171"/>
      <c r="N59" s="171"/>
      <c r="O59" s="171"/>
      <c r="P59" s="171"/>
      <c r="Q59" s="172"/>
      <c r="S59" s="270"/>
      <c r="T59" s="270"/>
    </row>
    <row r="60" spans="1:20" ht="15" customHeight="1" x14ac:dyDescent="0.15">
      <c r="A60" s="289"/>
      <c r="B60" s="21" t="s">
        <v>101</v>
      </c>
      <c r="C60" s="14"/>
      <c r="D60" s="14"/>
      <c r="E60" s="14"/>
      <c r="F60" s="14"/>
      <c r="G60" s="14"/>
      <c r="H60" s="170" t="s">
        <v>217</v>
      </c>
      <c r="I60" s="171"/>
      <c r="J60" s="171"/>
      <c r="K60" s="171"/>
      <c r="L60" s="171"/>
      <c r="M60" s="171"/>
      <c r="N60" s="171"/>
      <c r="O60" s="171"/>
      <c r="P60" s="171"/>
      <c r="Q60" s="172"/>
      <c r="S60" s="270"/>
      <c r="T60" s="270"/>
    </row>
    <row r="61" spans="1:20" ht="15" customHeight="1" x14ac:dyDescent="0.15">
      <c r="A61" s="289"/>
      <c r="B61" s="21" t="s">
        <v>97</v>
      </c>
      <c r="C61" s="14"/>
      <c r="D61" s="14"/>
      <c r="E61" s="14"/>
      <c r="F61" s="14"/>
      <c r="G61" s="14"/>
      <c r="H61" s="170" t="s">
        <v>218</v>
      </c>
      <c r="I61" s="171"/>
      <c r="J61" s="171"/>
      <c r="K61" s="171"/>
      <c r="L61" s="171"/>
      <c r="M61" s="171"/>
      <c r="N61" s="173"/>
      <c r="O61" s="337" t="s">
        <v>163</v>
      </c>
      <c r="P61" s="338"/>
      <c r="Q61" s="339"/>
      <c r="S61" s="270"/>
      <c r="T61" s="270"/>
    </row>
    <row r="62" spans="1:20" ht="15" customHeight="1" thickBot="1" x14ac:dyDescent="0.2">
      <c r="A62" s="289"/>
      <c r="B62" s="21" t="s">
        <v>98</v>
      </c>
      <c r="E62" s="10"/>
      <c r="F62" s="10"/>
      <c r="G62" s="10"/>
      <c r="H62" s="174"/>
      <c r="I62" s="175"/>
      <c r="J62" s="175"/>
      <c r="K62" s="175"/>
      <c r="L62" s="175"/>
      <c r="M62" s="175"/>
      <c r="N62" s="176"/>
      <c r="O62" s="308" t="s">
        <v>161</v>
      </c>
      <c r="P62" s="309"/>
      <c r="Q62" s="310"/>
      <c r="S62" s="271"/>
      <c r="T62" s="271"/>
    </row>
    <row r="63" spans="1:20" ht="18.75" customHeight="1" thickTop="1" thickBot="1" x14ac:dyDescent="0.2">
      <c r="A63" s="289"/>
      <c r="B63" s="7" t="s">
        <v>142</v>
      </c>
      <c r="C63" s="8"/>
      <c r="D63" s="8"/>
      <c r="E63" s="8"/>
      <c r="F63" s="8"/>
      <c r="G63" s="8"/>
      <c r="O63" s="2" t="s">
        <v>19</v>
      </c>
      <c r="Q63" s="186">
        <f>IF(Q56=0,"",ROUNDUP(Q57/Q56,3))</f>
        <v>0.92800000000000005</v>
      </c>
      <c r="S63" s="126"/>
      <c r="T63" s="126"/>
    </row>
    <row r="64" spans="1:20" ht="13.5" customHeight="1" thickTop="1" x14ac:dyDescent="0.15">
      <c r="A64" s="289"/>
      <c r="B64" s="296" t="s">
        <v>122</v>
      </c>
      <c r="C64" s="297"/>
      <c r="D64" s="297"/>
      <c r="E64" s="297"/>
      <c r="F64" s="297"/>
      <c r="G64" s="297"/>
      <c r="H64" s="297"/>
      <c r="I64" s="297"/>
      <c r="J64" s="297"/>
      <c r="K64" s="297"/>
      <c r="L64" s="297"/>
      <c r="M64" s="297"/>
      <c r="N64" s="297"/>
      <c r="O64" s="297"/>
      <c r="P64" s="297"/>
      <c r="Q64" s="72" t="s">
        <v>99</v>
      </c>
      <c r="S64" s="269"/>
      <c r="T64" s="269"/>
    </row>
    <row r="65" spans="1:20" ht="13.5" customHeight="1" thickBot="1" x14ac:dyDescent="0.2">
      <c r="A65" s="290"/>
      <c r="B65" s="298"/>
      <c r="C65" s="299"/>
      <c r="D65" s="299"/>
      <c r="E65" s="299"/>
      <c r="F65" s="299"/>
      <c r="G65" s="299"/>
      <c r="H65" s="299"/>
      <c r="I65" s="299"/>
      <c r="J65" s="299"/>
      <c r="K65" s="299"/>
      <c r="L65" s="299"/>
      <c r="M65" s="299"/>
      <c r="N65" s="299"/>
      <c r="O65" s="299"/>
      <c r="P65" s="299"/>
      <c r="Q65" s="177">
        <v>5</v>
      </c>
      <c r="S65" s="271"/>
      <c r="T65" s="271"/>
    </row>
    <row r="66" spans="1:20" ht="14.25" customHeight="1" thickTop="1" x14ac:dyDescent="0.15">
      <c r="A66" s="121"/>
      <c r="B66" s="122"/>
      <c r="C66" s="122"/>
      <c r="D66" s="122"/>
      <c r="E66" s="122"/>
      <c r="F66" s="122"/>
      <c r="G66" s="122"/>
      <c r="H66" s="122"/>
      <c r="I66" s="122"/>
      <c r="J66" s="122"/>
      <c r="K66" s="122"/>
      <c r="L66" s="122"/>
      <c r="M66" s="122"/>
      <c r="N66" s="122"/>
      <c r="O66" s="122"/>
      <c r="P66" s="122"/>
      <c r="Q66" s="110"/>
      <c r="R66" s="123"/>
      <c r="S66" s="123"/>
      <c r="T66" s="123"/>
    </row>
  </sheetData>
  <mergeCells count="57">
    <mergeCell ref="S58:S62"/>
    <mergeCell ref="T58:T62"/>
    <mergeCell ref="S64:S65"/>
    <mergeCell ref="T64:T65"/>
    <mergeCell ref="A35:A45"/>
    <mergeCell ref="B35:J35"/>
    <mergeCell ref="A56:A65"/>
    <mergeCell ref="B56:J56"/>
    <mergeCell ref="B44:P45"/>
    <mergeCell ref="O41:Q41"/>
    <mergeCell ref="O42:Q42"/>
    <mergeCell ref="O61:Q61"/>
    <mergeCell ref="O62:Q62"/>
    <mergeCell ref="B64:P65"/>
    <mergeCell ref="S38:S42"/>
    <mergeCell ref="T38:T42"/>
    <mergeCell ref="O31:Q31"/>
    <mergeCell ref="A46:A55"/>
    <mergeCell ref="B46:J46"/>
    <mergeCell ref="S48:S52"/>
    <mergeCell ref="T48:T52"/>
    <mergeCell ref="B54:P55"/>
    <mergeCell ref="S54:S55"/>
    <mergeCell ref="T54:T55"/>
    <mergeCell ref="O51:Q51"/>
    <mergeCell ref="O52:Q52"/>
    <mergeCell ref="S44:S45"/>
    <mergeCell ref="T44:T45"/>
    <mergeCell ref="H15:Q15"/>
    <mergeCell ref="A16:C16"/>
    <mergeCell ref="A17:G17"/>
    <mergeCell ref="H18:Q18"/>
    <mergeCell ref="T33:T34"/>
    <mergeCell ref="Q22:Q23"/>
    <mergeCell ref="S22:S23"/>
    <mergeCell ref="T22:T23"/>
    <mergeCell ref="F23:I23"/>
    <mergeCell ref="A25:A34"/>
    <mergeCell ref="B25:J25"/>
    <mergeCell ref="S27:S31"/>
    <mergeCell ref="T27:T31"/>
    <mergeCell ref="B33:P34"/>
    <mergeCell ref="S33:S34"/>
    <mergeCell ref="O30:Q30"/>
    <mergeCell ref="S12:S13"/>
    <mergeCell ref="T12:T13"/>
    <mergeCell ref="A1:T1"/>
    <mergeCell ref="B11:Q12"/>
    <mergeCell ref="S11:T11"/>
    <mergeCell ref="H19:L19"/>
    <mergeCell ref="H20:Q20"/>
    <mergeCell ref="A22:B23"/>
    <mergeCell ref="C22:C23"/>
    <mergeCell ref="D22:D23"/>
    <mergeCell ref="E22:E23"/>
    <mergeCell ref="F22:G22"/>
    <mergeCell ref="H22:I22"/>
  </mergeCells>
  <phoneticPr fontId="2"/>
  <conditionalFormatting sqref="Q24:Q26">
    <cfRule type="cellIs" dxfId="4" priority="19" operator="equal">
      <formula>0</formula>
    </cfRule>
  </conditionalFormatting>
  <conditionalFormatting sqref="Q35:Q36">
    <cfRule type="cellIs" dxfId="3" priority="14" operator="equal">
      <formula>0</formula>
    </cfRule>
  </conditionalFormatting>
  <conditionalFormatting sqref="Q46:Q47">
    <cfRule type="cellIs" dxfId="2" priority="9" operator="equal">
      <formula>0</formula>
    </cfRule>
  </conditionalFormatting>
  <conditionalFormatting sqref="Q56:Q57">
    <cfRule type="cellIs" dxfId="1" priority="2" operator="equal">
      <formula>0</formula>
    </cfRule>
  </conditionalFormatting>
  <conditionalFormatting sqref="Q37">
    <cfRule type="cellIs" dxfId="0" priority="1" operator="equal">
      <formula>0</formula>
    </cfRule>
  </conditionalFormatting>
  <printOptions horizontalCentered="1" verticalCentered="1"/>
  <pageMargins left="0.23622047244094491" right="0.23622047244094491" top="0.55118110236220474" bottom="0.55118110236220474" header="0.31496062992125984" footer="0.31496062992125984"/>
  <pageSetup paperSize="9" scale="96" fitToHeight="0" orientation="portrait"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zoomScale="115" zoomScaleNormal="115" workbookViewId="0">
      <selection sqref="A1:Q1"/>
    </sheetView>
  </sheetViews>
  <sheetFormatPr defaultRowHeight="13.5" x14ac:dyDescent="0.15"/>
  <cols>
    <col min="1" max="1" width="6" style="2" customWidth="1"/>
    <col min="2" max="8" width="5" style="2" customWidth="1"/>
    <col min="9" max="9" width="4.875" style="2" customWidth="1"/>
    <col min="10" max="17" width="5" style="2" customWidth="1"/>
    <col min="18" max="18" width="2.75" style="2" bestFit="1" customWidth="1"/>
    <col min="19" max="16384" width="9" style="2"/>
  </cols>
  <sheetData>
    <row r="1" spans="1:17" ht="33" customHeight="1" x14ac:dyDescent="0.15">
      <c r="A1" s="268" t="s">
        <v>149</v>
      </c>
      <c r="B1" s="268"/>
      <c r="C1" s="268"/>
      <c r="D1" s="268"/>
      <c r="E1" s="268"/>
      <c r="F1" s="268"/>
      <c r="G1" s="268"/>
      <c r="H1" s="268"/>
      <c r="I1" s="268"/>
      <c r="J1" s="268"/>
      <c r="K1" s="268"/>
      <c r="L1" s="268"/>
      <c r="M1" s="268"/>
      <c r="N1" s="268"/>
      <c r="O1" s="268"/>
      <c r="P1" s="268"/>
      <c r="Q1" s="268"/>
    </row>
    <row r="2" spans="1:17" ht="5.25" customHeight="1" x14ac:dyDescent="0.15"/>
    <row r="3" spans="1:17" x14ac:dyDescent="0.15">
      <c r="A3" s="16" t="s">
        <v>150</v>
      </c>
      <c r="D3" s="16"/>
    </row>
    <row r="4" spans="1:17" ht="4.5" customHeight="1" thickBot="1" x14ac:dyDescent="0.2">
      <c r="I4" s="70"/>
      <c r="J4" s="70"/>
      <c r="K4" s="70"/>
      <c r="L4" s="70"/>
      <c r="M4" s="70"/>
      <c r="N4" s="70"/>
      <c r="O4" s="70"/>
      <c r="P4" s="70"/>
      <c r="Q4" s="70"/>
    </row>
    <row r="5" spans="1:17" ht="24" customHeight="1" thickTop="1" x14ac:dyDescent="0.15">
      <c r="A5" s="4" t="s">
        <v>16</v>
      </c>
      <c r="B5" s="5"/>
      <c r="C5" s="5"/>
      <c r="D5" s="5"/>
      <c r="E5" s="5"/>
      <c r="F5" s="5"/>
      <c r="G5" s="5"/>
      <c r="H5" s="127">
        <v>1</v>
      </c>
      <c r="I5" s="115">
        <v>3</v>
      </c>
      <c r="J5" s="116"/>
      <c r="K5" s="116"/>
      <c r="L5" s="117"/>
      <c r="M5" s="118"/>
      <c r="N5" s="118"/>
      <c r="O5" s="117"/>
      <c r="P5" s="118"/>
      <c r="Q5" s="119"/>
    </row>
    <row r="6" spans="1:17" ht="24" customHeight="1" x14ac:dyDescent="0.15">
      <c r="A6" s="7" t="s">
        <v>17</v>
      </c>
      <c r="B6" s="8"/>
      <c r="C6" s="8"/>
      <c r="D6" s="8"/>
      <c r="E6" s="8"/>
      <c r="F6" s="8"/>
      <c r="G6" s="75"/>
      <c r="H6" s="272"/>
      <c r="I6" s="273"/>
      <c r="J6" s="273"/>
      <c r="K6" s="273"/>
      <c r="L6" s="273"/>
      <c r="M6" s="273"/>
      <c r="N6" s="273"/>
      <c r="O6" s="273"/>
      <c r="P6" s="273"/>
      <c r="Q6" s="274"/>
    </row>
    <row r="7" spans="1:17" ht="24" customHeight="1" x14ac:dyDescent="0.15">
      <c r="A7" s="4" t="s">
        <v>127</v>
      </c>
      <c r="B7" s="5"/>
      <c r="C7" s="5"/>
      <c r="D7" s="5"/>
      <c r="E7" s="5"/>
      <c r="F7" s="5"/>
      <c r="G7" s="6"/>
      <c r="H7" s="346"/>
      <c r="I7" s="347"/>
      <c r="J7" s="347"/>
      <c r="K7" s="347"/>
      <c r="L7" s="347"/>
      <c r="M7" s="347"/>
      <c r="N7" s="347"/>
      <c r="O7" s="347"/>
      <c r="P7" s="347"/>
      <c r="Q7" s="348"/>
    </row>
    <row r="8" spans="1:17" ht="24" customHeight="1" thickBot="1" x14ac:dyDescent="0.2">
      <c r="A8" s="4" t="s">
        <v>126</v>
      </c>
      <c r="B8" s="5"/>
      <c r="C8" s="5"/>
      <c r="D8" s="5"/>
      <c r="E8" s="5"/>
      <c r="F8" s="5"/>
      <c r="G8" s="6"/>
      <c r="H8" s="300"/>
      <c r="I8" s="301"/>
      <c r="J8" s="301"/>
      <c r="K8" s="301"/>
      <c r="L8" s="301"/>
      <c r="M8" s="301"/>
      <c r="N8" s="301"/>
      <c r="O8" s="301"/>
      <c r="P8" s="301"/>
      <c r="Q8" s="302"/>
    </row>
    <row r="9" spans="1:17" ht="6" customHeight="1" thickTop="1" thickBot="1" x14ac:dyDescent="0.2">
      <c r="J9" s="132"/>
      <c r="K9" s="132"/>
      <c r="L9" s="132"/>
      <c r="M9" s="132"/>
      <c r="N9" s="132"/>
    </row>
    <row r="10" spans="1:17" ht="19.5" customHeight="1" thickTop="1" thickBot="1" x14ac:dyDescent="0.2">
      <c r="A10" s="303" t="s">
        <v>124</v>
      </c>
      <c r="B10" s="275"/>
      <c r="C10" s="112" t="s">
        <v>224</v>
      </c>
      <c r="D10" s="129"/>
      <c r="E10" s="112" t="s">
        <v>123</v>
      </c>
      <c r="F10" s="279" t="s">
        <v>155</v>
      </c>
      <c r="G10" s="280"/>
      <c r="H10" s="280"/>
      <c r="I10" s="349"/>
      <c r="J10" s="130" t="s">
        <v>151</v>
      </c>
      <c r="K10" s="131"/>
      <c r="L10" s="131"/>
      <c r="M10" s="131"/>
      <c r="N10" s="66"/>
      <c r="O10" s="17"/>
      <c r="P10" s="17"/>
      <c r="Q10" s="12"/>
    </row>
    <row r="11" spans="1:17" ht="15.75" customHeight="1" thickTop="1" x14ac:dyDescent="0.15">
      <c r="A11" s="343"/>
      <c r="B11" s="8" t="s">
        <v>26</v>
      </c>
      <c r="C11" s="9"/>
      <c r="D11" s="128"/>
      <c r="E11" s="8"/>
      <c r="F11" s="8"/>
      <c r="G11" s="9"/>
      <c r="H11" s="88"/>
      <c r="I11" s="89"/>
      <c r="J11" s="89"/>
      <c r="K11" s="89"/>
      <c r="L11" s="89"/>
      <c r="M11" s="89"/>
      <c r="N11" s="89"/>
      <c r="O11" s="89"/>
      <c r="P11" s="89"/>
      <c r="Q11" s="94"/>
    </row>
    <row r="12" spans="1:17" ht="15.75" customHeight="1" x14ac:dyDescent="0.15">
      <c r="A12" s="344"/>
      <c r="B12" s="133" t="s">
        <v>100</v>
      </c>
      <c r="C12" s="14"/>
      <c r="D12" s="14"/>
      <c r="E12" s="14"/>
      <c r="F12" s="14"/>
      <c r="G12" s="15"/>
      <c r="H12" s="90"/>
      <c r="I12" s="91"/>
      <c r="J12" s="91"/>
      <c r="K12" s="91"/>
      <c r="L12" s="91"/>
      <c r="M12" s="91"/>
      <c r="N12" s="91"/>
      <c r="O12" s="91"/>
      <c r="P12" s="91"/>
      <c r="Q12" s="95"/>
    </row>
    <row r="13" spans="1:17" ht="15.75" customHeight="1" x14ac:dyDescent="0.15">
      <c r="A13" s="344"/>
      <c r="B13" s="133" t="s">
        <v>101</v>
      </c>
      <c r="C13" s="14"/>
      <c r="D13" s="14"/>
      <c r="E13" s="14"/>
      <c r="F13" s="14"/>
      <c r="G13" s="15"/>
      <c r="H13" s="90"/>
      <c r="I13" s="91"/>
      <c r="J13" s="91"/>
      <c r="K13" s="91"/>
      <c r="L13" s="91"/>
      <c r="M13" s="91"/>
      <c r="N13" s="91"/>
      <c r="O13" s="91"/>
      <c r="P13" s="91"/>
      <c r="Q13" s="95"/>
    </row>
    <row r="14" spans="1:17" ht="15.75" customHeight="1" x14ac:dyDescent="0.15">
      <c r="A14" s="344"/>
      <c r="B14" s="133" t="s">
        <v>102</v>
      </c>
      <c r="C14" s="14"/>
      <c r="D14" s="14"/>
      <c r="E14" s="14"/>
      <c r="F14" s="14"/>
      <c r="G14" s="15"/>
      <c r="H14" s="90"/>
      <c r="I14" s="91"/>
      <c r="J14" s="91"/>
      <c r="K14" s="91"/>
      <c r="L14" s="91"/>
      <c r="M14" s="137"/>
      <c r="N14" s="141" t="s">
        <v>156</v>
      </c>
      <c r="O14" s="91"/>
      <c r="P14" s="91"/>
      <c r="Q14" s="139" t="s">
        <v>157</v>
      </c>
    </row>
    <row r="15" spans="1:17" ht="15.75" customHeight="1" x14ac:dyDescent="0.15">
      <c r="A15" s="344"/>
      <c r="B15" s="133" t="s">
        <v>103</v>
      </c>
      <c r="C15" s="14"/>
      <c r="D15" s="14"/>
      <c r="E15" s="14"/>
      <c r="F15" s="14"/>
      <c r="G15" s="15"/>
      <c r="H15" s="90"/>
      <c r="I15" s="91"/>
      <c r="J15" s="91"/>
      <c r="K15" s="91"/>
      <c r="L15" s="91"/>
      <c r="M15" s="137"/>
      <c r="N15" s="141" t="s">
        <v>156</v>
      </c>
      <c r="O15" s="91"/>
      <c r="P15" s="91"/>
      <c r="Q15" s="139" t="s">
        <v>157</v>
      </c>
    </row>
    <row r="16" spans="1:17" ht="15.75" customHeight="1" x14ac:dyDescent="0.15">
      <c r="A16" s="344"/>
      <c r="B16" s="133" t="s">
        <v>104</v>
      </c>
      <c r="C16" s="14"/>
      <c r="D16" s="14"/>
      <c r="E16" s="14"/>
      <c r="F16" s="14"/>
      <c r="G16" s="15"/>
      <c r="H16" s="90"/>
      <c r="I16" s="91"/>
      <c r="J16" s="91"/>
      <c r="K16" s="91"/>
      <c r="L16" s="91"/>
      <c r="M16" s="137"/>
      <c r="N16" s="141" t="s">
        <v>156</v>
      </c>
      <c r="O16" s="91"/>
      <c r="P16" s="91"/>
      <c r="Q16" s="139" t="s">
        <v>157</v>
      </c>
    </row>
    <row r="17" spans="1:17" ht="15.75" customHeight="1" x14ac:dyDescent="0.15">
      <c r="A17" s="344"/>
      <c r="B17" s="133" t="s">
        <v>105</v>
      </c>
      <c r="C17" s="14"/>
      <c r="D17" s="14"/>
      <c r="E17" s="14"/>
      <c r="F17" s="14"/>
      <c r="G17" s="15"/>
      <c r="H17" s="90"/>
      <c r="I17" s="91"/>
      <c r="J17" s="91"/>
      <c r="K17" s="91"/>
      <c r="L17" s="91"/>
      <c r="M17" s="137"/>
      <c r="N17" s="141" t="s">
        <v>156</v>
      </c>
      <c r="O17" s="91"/>
      <c r="P17" s="91"/>
      <c r="Q17" s="139" t="s">
        <v>157</v>
      </c>
    </row>
    <row r="18" spans="1:17" ht="15.75" customHeight="1" x14ac:dyDescent="0.15">
      <c r="A18" s="344"/>
      <c r="B18" s="133" t="s">
        <v>106</v>
      </c>
      <c r="C18" s="14"/>
      <c r="D18" s="14"/>
      <c r="E18" s="14"/>
      <c r="F18" s="14"/>
      <c r="G18" s="15"/>
      <c r="H18" s="90"/>
      <c r="I18" s="91"/>
      <c r="J18" s="91"/>
      <c r="K18" s="91"/>
      <c r="L18" s="91"/>
      <c r="M18" s="137"/>
      <c r="N18" s="141" t="s">
        <v>156</v>
      </c>
      <c r="O18" s="91"/>
      <c r="P18" s="91"/>
      <c r="Q18" s="139" t="s">
        <v>157</v>
      </c>
    </row>
    <row r="19" spans="1:17" ht="15.75" customHeight="1" x14ac:dyDescent="0.15">
      <c r="A19" s="344"/>
      <c r="B19" s="133" t="s">
        <v>107</v>
      </c>
      <c r="C19" s="14"/>
      <c r="D19" s="14"/>
      <c r="E19" s="14"/>
      <c r="F19" s="14"/>
      <c r="G19" s="15"/>
      <c r="H19" s="90"/>
      <c r="I19" s="91"/>
      <c r="J19" s="91"/>
      <c r="K19" s="91"/>
      <c r="L19" s="91"/>
      <c r="M19" s="137"/>
      <c r="N19" s="141" t="s">
        <v>156</v>
      </c>
      <c r="O19" s="91"/>
      <c r="P19" s="91"/>
      <c r="Q19" s="139" t="s">
        <v>157</v>
      </c>
    </row>
    <row r="20" spans="1:17" ht="15.75" customHeight="1" x14ac:dyDescent="0.15">
      <c r="A20" s="344"/>
      <c r="B20" s="133" t="s">
        <v>108</v>
      </c>
      <c r="C20" s="14"/>
      <c r="D20" s="14"/>
      <c r="E20" s="14"/>
      <c r="F20" s="14"/>
      <c r="G20" s="15"/>
      <c r="H20" s="90"/>
      <c r="I20" s="91"/>
      <c r="J20" s="91"/>
      <c r="K20" s="91"/>
      <c r="L20" s="91"/>
      <c r="M20" s="137"/>
      <c r="N20" s="141" t="s">
        <v>156</v>
      </c>
      <c r="O20" s="91"/>
      <c r="P20" s="91"/>
      <c r="Q20" s="139" t="s">
        <v>157</v>
      </c>
    </row>
    <row r="21" spans="1:17" ht="15.75" customHeight="1" x14ac:dyDescent="0.15">
      <c r="A21" s="344"/>
      <c r="B21" s="133" t="s">
        <v>226</v>
      </c>
      <c r="C21" s="14"/>
      <c r="D21" s="14"/>
      <c r="E21" s="14"/>
      <c r="F21" s="14"/>
      <c r="G21" s="15"/>
      <c r="H21" s="90"/>
      <c r="I21" s="91"/>
      <c r="J21" s="91"/>
      <c r="K21" s="91"/>
      <c r="L21" s="91"/>
      <c r="M21" s="137"/>
      <c r="N21" s="141" t="s">
        <v>156</v>
      </c>
      <c r="O21" s="91"/>
      <c r="P21" s="91"/>
      <c r="Q21" s="139" t="s">
        <v>157</v>
      </c>
    </row>
    <row r="22" spans="1:17" ht="15.75" customHeight="1" x14ac:dyDescent="0.15">
      <c r="A22" s="344"/>
      <c r="B22" s="133" t="s">
        <v>227</v>
      </c>
      <c r="C22" s="14"/>
      <c r="D22" s="14"/>
      <c r="E22" s="14"/>
      <c r="F22" s="14"/>
      <c r="G22" s="15"/>
      <c r="H22" s="90"/>
      <c r="I22" s="91"/>
      <c r="J22" s="91"/>
      <c r="K22" s="91"/>
      <c r="L22" s="91"/>
      <c r="M22" s="137"/>
      <c r="N22" s="141" t="s">
        <v>156</v>
      </c>
      <c r="O22" s="91"/>
      <c r="P22" s="91"/>
      <c r="Q22" s="139" t="s">
        <v>157</v>
      </c>
    </row>
    <row r="23" spans="1:17" ht="15.75" customHeight="1" thickBot="1" x14ac:dyDescent="0.2">
      <c r="A23" s="345"/>
      <c r="B23" s="133" t="s">
        <v>228</v>
      </c>
      <c r="C23" s="18"/>
      <c r="D23" s="18"/>
      <c r="E23" s="18"/>
      <c r="F23" s="18"/>
      <c r="G23" s="19"/>
      <c r="H23" s="92"/>
      <c r="I23" s="93"/>
      <c r="J23" s="93"/>
      <c r="K23" s="93"/>
      <c r="L23" s="93"/>
      <c r="M23" s="138"/>
      <c r="N23" s="93" t="s">
        <v>156</v>
      </c>
      <c r="O23" s="93"/>
      <c r="P23" s="93"/>
      <c r="Q23" s="140" t="s">
        <v>157</v>
      </c>
    </row>
    <row r="24" spans="1:17" ht="15.75" customHeight="1" thickTop="1" x14ac:dyDescent="0.15">
      <c r="A24" s="343"/>
      <c r="B24" s="8" t="s">
        <v>26</v>
      </c>
      <c r="C24" s="9"/>
      <c r="D24" s="7"/>
      <c r="E24" s="8"/>
      <c r="F24" s="8"/>
      <c r="G24" s="9"/>
      <c r="H24" s="88"/>
      <c r="I24" s="89"/>
      <c r="J24" s="89"/>
      <c r="K24" s="89"/>
      <c r="L24" s="89"/>
      <c r="M24" s="89"/>
      <c r="N24" s="89"/>
      <c r="O24" s="89"/>
      <c r="P24" s="89"/>
      <c r="Q24" s="94"/>
    </row>
    <row r="25" spans="1:17" ht="15.75" customHeight="1" x14ac:dyDescent="0.15">
      <c r="A25" s="344"/>
      <c r="B25" s="133" t="s">
        <v>100</v>
      </c>
      <c r="C25" s="14"/>
      <c r="D25" s="14"/>
      <c r="E25" s="14"/>
      <c r="F25" s="14"/>
      <c r="G25" s="15"/>
      <c r="H25" s="90"/>
      <c r="I25" s="91"/>
      <c r="J25" s="91"/>
      <c r="K25" s="91"/>
      <c r="L25" s="91"/>
      <c r="M25" s="91"/>
      <c r="N25" s="91"/>
      <c r="O25" s="91"/>
      <c r="P25" s="91"/>
      <c r="Q25" s="95"/>
    </row>
    <row r="26" spans="1:17" ht="15.75" customHeight="1" x14ac:dyDescent="0.15">
      <c r="A26" s="344"/>
      <c r="B26" s="133" t="s">
        <v>101</v>
      </c>
      <c r="C26" s="14"/>
      <c r="D26" s="14"/>
      <c r="E26" s="14"/>
      <c r="F26" s="14"/>
      <c r="G26" s="15"/>
      <c r="H26" s="90"/>
      <c r="I26" s="91"/>
      <c r="J26" s="91"/>
      <c r="K26" s="91"/>
      <c r="L26" s="91"/>
      <c r="M26" s="91"/>
      <c r="N26" s="91"/>
      <c r="O26" s="91"/>
      <c r="P26" s="91"/>
      <c r="Q26" s="95"/>
    </row>
    <row r="27" spans="1:17" ht="15.75" customHeight="1" x14ac:dyDescent="0.15">
      <c r="A27" s="344"/>
      <c r="B27" s="133" t="s">
        <v>102</v>
      </c>
      <c r="C27" s="14"/>
      <c r="D27" s="14"/>
      <c r="E27" s="14"/>
      <c r="F27" s="14"/>
      <c r="G27" s="15"/>
      <c r="H27" s="90"/>
      <c r="I27" s="91"/>
      <c r="J27" s="91"/>
      <c r="K27" s="91"/>
      <c r="L27" s="91"/>
      <c r="M27" s="91"/>
      <c r="N27" s="141" t="s">
        <v>156</v>
      </c>
      <c r="O27" s="91"/>
      <c r="P27" s="91"/>
      <c r="Q27" s="139" t="s">
        <v>157</v>
      </c>
    </row>
    <row r="28" spans="1:17" ht="15.75" customHeight="1" x14ac:dyDescent="0.15">
      <c r="A28" s="344"/>
      <c r="B28" s="133" t="s">
        <v>103</v>
      </c>
      <c r="C28" s="14"/>
      <c r="D28" s="14"/>
      <c r="E28" s="14"/>
      <c r="F28" s="14"/>
      <c r="G28" s="15"/>
      <c r="H28" s="90"/>
      <c r="I28" s="91"/>
      <c r="J28" s="91"/>
      <c r="K28" s="91"/>
      <c r="L28" s="91"/>
      <c r="M28" s="91"/>
      <c r="N28" s="141" t="s">
        <v>156</v>
      </c>
      <c r="O28" s="91"/>
      <c r="P28" s="91"/>
      <c r="Q28" s="139" t="s">
        <v>157</v>
      </c>
    </row>
    <row r="29" spans="1:17" ht="15.75" customHeight="1" x14ac:dyDescent="0.15">
      <c r="A29" s="344"/>
      <c r="B29" s="133" t="s">
        <v>104</v>
      </c>
      <c r="C29" s="14"/>
      <c r="D29" s="14"/>
      <c r="E29" s="14"/>
      <c r="F29" s="14"/>
      <c r="G29" s="15"/>
      <c r="H29" s="90"/>
      <c r="I29" s="91"/>
      <c r="J29" s="91"/>
      <c r="K29" s="91"/>
      <c r="L29" s="91"/>
      <c r="M29" s="91"/>
      <c r="N29" s="141" t="s">
        <v>156</v>
      </c>
      <c r="O29" s="91"/>
      <c r="P29" s="91"/>
      <c r="Q29" s="139" t="s">
        <v>157</v>
      </c>
    </row>
    <row r="30" spans="1:17" ht="15.75" customHeight="1" x14ac:dyDescent="0.15">
      <c r="A30" s="344"/>
      <c r="B30" s="133" t="s">
        <v>105</v>
      </c>
      <c r="C30" s="14"/>
      <c r="D30" s="14"/>
      <c r="E30" s="14"/>
      <c r="F30" s="14"/>
      <c r="G30" s="15"/>
      <c r="H30" s="90"/>
      <c r="I30" s="91"/>
      <c r="J30" s="91"/>
      <c r="K30" s="91"/>
      <c r="L30" s="91"/>
      <c r="M30" s="91"/>
      <c r="N30" s="141" t="s">
        <v>156</v>
      </c>
      <c r="O30" s="91"/>
      <c r="P30" s="91"/>
      <c r="Q30" s="139" t="s">
        <v>157</v>
      </c>
    </row>
    <row r="31" spans="1:17" ht="15.75" customHeight="1" x14ac:dyDescent="0.15">
      <c r="A31" s="344"/>
      <c r="B31" s="133" t="s">
        <v>106</v>
      </c>
      <c r="C31" s="14"/>
      <c r="D31" s="14"/>
      <c r="E31" s="14"/>
      <c r="F31" s="14"/>
      <c r="G31" s="15"/>
      <c r="H31" s="90"/>
      <c r="I31" s="91"/>
      <c r="J31" s="91"/>
      <c r="K31" s="91"/>
      <c r="L31" s="91"/>
      <c r="M31" s="91"/>
      <c r="N31" s="141" t="s">
        <v>156</v>
      </c>
      <c r="O31" s="91"/>
      <c r="P31" s="91"/>
      <c r="Q31" s="139" t="s">
        <v>157</v>
      </c>
    </row>
    <row r="32" spans="1:17" ht="15.75" customHeight="1" x14ac:dyDescent="0.15">
      <c r="A32" s="344"/>
      <c r="B32" s="133" t="s">
        <v>107</v>
      </c>
      <c r="C32" s="14"/>
      <c r="D32" s="14"/>
      <c r="E32" s="14"/>
      <c r="F32" s="14"/>
      <c r="G32" s="15"/>
      <c r="H32" s="90"/>
      <c r="I32" s="91"/>
      <c r="J32" s="91"/>
      <c r="K32" s="91"/>
      <c r="L32" s="91"/>
      <c r="M32" s="91"/>
      <c r="N32" s="141" t="s">
        <v>156</v>
      </c>
      <c r="O32" s="91"/>
      <c r="P32" s="91"/>
      <c r="Q32" s="139" t="s">
        <v>157</v>
      </c>
    </row>
    <row r="33" spans="1:17" ht="15.75" customHeight="1" x14ac:dyDescent="0.15">
      <c r="A33" s="344"/>
      <c r="B33" s="133" t="s">
        <v>108</v>
      </c>
      <c r="C33" s="14"/>
      <c r="D33" s="14"/>
      <c r="E33" s="14"/>
      <c r="F33" s="14"/>
      <c r="G33" s="15"/>
      <c r="H33" s="90"/>
      <c r="I33" s="91"/>
      <c r="J33" s="91"/>
      <c r="K33" s="91"/>
      <c r="L33" s="91"/>
      <c r="M33" s="91"/>
      <c r="N33" s="141" t="s">
        <v>156</v>
      </c>
      <c r="O33" s="91"/>
      <c r="P33" s="91"/>
      <c r="Q33" s="139" t="s">
        <v>157</v>
      </c>
    </row>
    <row r="34" spans="1:17" ht="15.75" customHeight="1" x14ac:dyDescent="0.15">
      <c r="A34" s="344"/>
      <c r="B34" s="133" t="s">
        <v>226</v>
      </c>
      <c r="C34" s="14"/>
      <c r="D34" s="14"/>
      <c r="E34" s="14"/>
      <c r="F34" s="14"/>
      <c r="G34" s="15"/>
      <c r="H34" s="90"/>
      <c r="I34" s="91"/>
      <c r="J34" s="91"/>
      <c r="K34" s="91"/>
      <c r="L34" s="91"/>
      <c r="M34" s="91"/>
      <c r="N34" s="141" t="s">
        <v>156</v>
      </c>
      <c r="O34" s="91"/>
      <c r="P34" s="91"/>
      <c r="Q34" s="139" t="s">
        <v>157</v>
      </c>
    </row>
    <row r="35" spans="1:17" ht="15.75" customHeight="1" x14ac:dyDescent="0.15">
      <c r="A35" s="344"/>
      <c r="B35" s="133" t="s">
        <v>227</v>
      </c>
      <c r="C35" s="14"/>
      <c r="D35" s="14"/>
      <c r="E35" s="14"/>
      <c r="F35" s="14"/>
      <c r="G35" s="15"/>
      <c r="H35" s="90"/>
      <c r="I35" s="91"/>
      <c r="J35" s="91"/>
      <c r="K35" s="91"/>
      <c r="L35" s="91"/>
      <c r="M35" s="91"/>
      <c r="N35" s="141" t="s">
        <v>156</v>
      </c>
      <c r="O35" s="91"/>
      <c r="P35" s="91"/>
      <c r="Q35" s="139" t="s">
        <v>157</v>
      </c>
    </row>
    <row r="36" spans="1:17" ht="15.75" customHeight="1" thickBot="1" x14ac:dyDescent="0.2">
      <c r="A36" s="345"/>
      <c r="B36" s="133" t="s">
        <v>228</v>
      </c>
      <c r="C36" s="18"/>
      <c r="D36" s="18"/>
      <c r="E36" s="18"/>
      <c r="F36" s="18"/>
      <c r="G36" s="19"/>
      <c r="H36" s="92"/>
      <c r="I36" s="93"/>
      <c r="J36" s="93"/>
      <c r="K36" s="93"/>
      <c r="L36" s="93"/>
      <c r="M36" s="142"/>
      <c r="N36" s="93" t="s">
        <v>156</v>
      </c>
      <c r="O36" s="93"/>
      <c r="P36" s="93"/>
      <c r="Q36" s="140" t="s">
        <v>157</v>
      </c>
    </row>
    <row r="37" spans="1:17" ht="15.75" customHeight="1" thickTop="1" x14ac:dyDescent="0.15">
      <c r="A37" s="343"/>
      <c r="B37" s="8" t="s">
        <v>26</v>
      </c>
      <c r="C37" s="9"/>
      <c r="D37" s="7"/>
      <c r="E37" s="8"/>
      <c r="F37" s="8"/>
      <c r="G37" s="9"/>
      <c r="H37" s="88"/>
      <c r="I37" s="89"/>
      <c r="J37" s="89"/>
      <c r="K37" s="89"/>
      <c r="L37" s="89"/>
      <c r="M37" s="89"/>
      <c r="N37" s="89"/>
      <c r="O37" s="89"/>
      <c r="P37" s="89"/>
      <c r="Q37" s="94"/>
    </row>
    <row r="38" spans="1:17" ht="15.75" customHeight="1" x14ac:dyDescent="0.15">
      <c r="A38" s="344"/>
      <c r="B38" s="133" t="s">
        <v>100</v>
      </c>
      <c r="C38" s="14"/>
      <c r="D38" s="14"/>
      <c r="E38" s="14"/>
      <c r="F38" s="14"/>
      <c r="G38" s="15"/>
      <c r="H38" s="90"/>
      <c r="I38" s="91"/>
      <c r="J38" s="91"/>
      <c r="K38" s="91"/>
      <c r="L38" s="91"/>
      <c r="M38" s="91"/>
      <c r="N38" s="91"/>
      <c r="O38" s="91"/>
      <c r="P38" s="91"/>
      <c r="Q38" s="95"/>
    </row>
    <row r="39" spans="1:17" ht="15.75" customHeight="1" x14ac:dyDescent="0.15">
      <c r="A39" s="344"/>
      <c r="B39" s="133" t="s">
        <v>101</v>
      </c>
      <c r="C39" s="14"/>
      <c r="D39" s="14"/>
      <c r="E39" s="14"/>
      <c r="F39" s="14"/>
      <c r="G39" s="15"/>
      <c r="H39" s="90"/>
      <c r="I39" s="91"/>
      <c r="J39" s="91"/>
      <c r="K39" s="91"/>
      <c r="L39" s="91"/>
      <c r="M39" s="91"/>
      <c r="N39" s="91"/>
      <c r="O39" s="91"/>
      <c r="P39" s="91"/>
      <c r="Q39" s="95"/>
    </row>
    <row r="40" spans="1:17" ht="15.75" customHeight="1" x14ac:dyDescent="0.15">
      <c r="A40" s="344"/>
      <c r="B40" s="133" t="s">
        <v>102</v>
      </c>
      <c r="C40" s="14"/>
      <c r="D40" s="14"/>
      <c r="E40" s="14"/>
      <c r="F40" s="14"/>
      <c r="G40" s="15"/>
      <c r="H40" s="90"/>
      <c r="I40" s="91"/>
      <c r="J40" s="91"/>
      <c r="K40" s="91"/>
      <c r="L40" s="91"/>
      <c r="M40" s="91"/>
      <c r="N40" s="141" t="s">
        <v>156</v>
      </c>
      <c r="O40" s="91"/>
      <c r="P40" s="91"/>
      <c r="Q40" s="139" t="s">
        <v>157</v>
      </c>
    </row>
    <row r="41" spans="1:17" ht="15.75" customHeight="1" x14ac:dyDescent="0.15">
      <c r="A41" s="344"/>
      <c r="B41" s="133" t="s">
        <v>103</v>
      </c>
      <c r="C41" s="14"/>
      <c r="D41" s="14"/>
      <c r="E41" s="14"/>
      <c r="F41" s="14"/>
      <c r="G41" s="15"/>
      <c r="H41" s="90"/>
      <c r="I41" s="91"/>
      <c r="J41" s="91"/>
      <c r="K41" s="91"/>
      <c r="L41" s="91"/>
      <c r="M41" s="91"/>
      <c r="N41" s="141" t="s">
        <v>156</v>
      </c>
      <c r="O41" s="91"/>
      <c r="P41" s="91"/>
      <c r="Q41" s="139" t="s">
        <v>157</v>
      </c>
    </row>
    <row r="42" spans="1:17" ht="15.75" customHeight="1" x14ac:dyDescent="0.15">
      <c r="A42" s="344"/>
      <c r="B42" s="133" t="s">
        <v>104</v>
      </c>
      <c r="C42" s="14"/>
      <c r="D42" s="14"/>
      <c r="E42" s="14"/>
      <c r="F42" s="14"/>
      <c r="G42" s="15"/>
      <c r="H42" s="90"/>
      <c r="I42" s="91"/>
      <c r="J42" s="91"/>
      <c r="K42" s="91"/>
      <c r="L42" s="91"/>
      <c r="M42" s="91"/>
      <c r="N42" s="141" t="s">
        <v>156</v>
      </c>
      <c r="O42" s="91"/>
      <c r="P42" s="91"/>
      <c r="Q42" s="139" t="s">
        <v>157</v>
      </c>
    </row>
    <row r="43" spans="1:17" ht="15.75" customHeight="1" x14ac:dyDescent="0.15">
      <c r="A43" s="344"/>
      <c r="B43" s="133" t="s">
        <v>105</v>
      </c>
      <c r="C43" s="14"/>
      <c r="D43" s="14"/>
      <c r="E43" s="14"/>
      <c r="F43" s="14"/>
      <c r="G43" s="15"/>
      <c r="H43" s="90"/>
      <c r="I43" s="91"/>
      <c r="J43" s="91"/>
      <c r="K43" s="91"/>
      <c r="L43" s="91"/>
      <c r="M43" s="91"/>
      <c r="N43" s="141" t="s">
        <v>156</v>
      </c>
      <c r="O43" s="91"/>
      <c r="P43" s="91"/>
      <c r="Q43" s="139" t="s">
        <v>157</v>
      </c>
    </row>
    <row r="44" spans="1:17" ht="15.75" customHeight="1" x14ac:dyDescent="0.15">
      <c r="A44" s="344"/>
      <c r="B44" s="133" t="s">
        <v>106</v>
      </c>
      <c r="C44" s="14"/>
      <c r="D44" s="14"/>
      <c r="E44" s="14"/>
      <c r="F44" s="14"/>
      <c r="G44" s="15"/>
      <c r="H44" s="90"/>
      <c r="I44" s="91"/>
      <c r="J44" s="91"/>
      <c r="K44" s="91"/>
      <c r="L44" s="91"/>
      <c r="M44" s="91"/>
      <c r="N44" s="141" t="s">
        <v>156</v>
      </c>
      <c r="O44" s="91"/>
      <c r="P44" s="91"/>
      <c r="Q44" s="139" t="s">
        <v>157</v>
      </c>
    </row>
    <row r="45" spans="1:17" ht="15.75" customHeight="1" x14ac:dyDescent="0.15">
      <c r="A45" s="344"/>
      <c r="B45" s="133" t="s">
        <v>107</v>
      </c>
      <c r="C45" s="14"/>
      <c r="D45" s="14"/>
      <c r="E45" s="14"/>
      <c r="F45" s="14"/>
      <c r="G45" s="15"/>
      <c r="H45" s="90"/>
      <c r="I45" s="91"/>
      <c r="J45" s="91"/>
      <c r="K45" s="91"/>
      <c r="L45" s="91"/>
      <c r="M45" s="91"/>
      <c r="N45" s="141" t="s">
        <v>156</v>
      </c>
      <c r="O45" s="91"/>
      <c r="P45" s="91"/>
      <c r="Q45" s="139" t="s">
        <v>157</v>
      </c>
    </row>
    <row r="46" spans="1:17" ht="15.75" customHeight="1" x14ac:dyDescent="0.15">
      <c r="A46" s="344"/>
      <c r="B46" s="133" t="s">
        <v>108</v>
      </c>
      <c r="C46" s="14"/>
      <c r="D46" s="14"/>
      <c r="E46" s="14"/>
      <c r="F46" s="14"/>
      <c r="G46" s="15"/>
      <c r="H46" s="90"/>
      <c r="I46" s="91"/>
      <c r="J46" s="91"/>
      <c r="K46" s="91"/>
      <c r="L46" s="91"/>
      <c r="M46" s="91"/>
      <c r="N46" s="141" t="s">
        <v>156</v>
      </c>
      <c r="O46" s="91"/>
      <c r="P46" s="91"/>
      <c r="Q46" s="139" t="s">
        <v>157</v>
      </c>
    </row>
    <row r="47" spans="1:17" ht="15.75" customHeight="1" x14ac:dyDescent="0.15">
      <c r="A47" s="344"/>
      <c r="B47" s="133" t="s">
        <v>226</v>
      </c>
      <c r="C47" s="14"/>
      <c r="D47" s="14"/>
      <c r="E47" s="14"/>
      <c r="F47" s="14"/>
      <c r="G47" s="15"/>
      <c r="H47" s="90"/>
      <c r="I47" s="91"/>
      <c r="J47" s="91"/>
      <c r="K47" s="91"/>
      <c r="L47" s="91"/>
      <c r="M47" s="91"/>
      <c r="N47" s="141" t="s">
        <v>156</v>
      </c>
      <c r="O47" s="91"/>
      <c r="P47" s="91"/>
      <c r="Q47" s="139" t="s">
        <v>157</v>
      </c>
    </row>
    <row r="48" spans="1:17" ht="15.75" customHeight="1" x14ac:dyDescent="0.15">
      <c r="A48" s="344"/>
      <c r="B48" s="133" t="s">
        <v>227</v>
      </c>
      <c r="C48" s="14"/>
      <c r="D48" s="14"/>
      <c r="E48" s="14"/>
      <c r="F48" s="14"/>
      <c r="G48" s="15"/>
      <c r="H48" s="90"/>
      <c r="I48" s="91"/>
      <c r="J48" s="91"/>
      <c r="K48" s="91"/>
      <c r="L48" s="91"/>
      <c r="M48" s="91"/>
      <c r="N48" s="141" t="s">
        <v>156</v>
      </c>
      <c r="O48" s="91"/>
      <c r="P48" s="91"/>
      <c r="Q48" s="139" t="s">
        <v>157</v>
      </c>
    </row>
    <row r="49" spans="1:17" ht="15.75" customHeight="1" thickBot="1" x14ac:dyDescent="0.2">
      <c r="A49" s="345"/>
      <c r="B49" s="134" t="s">
        <v>228</v>
      </c>
      <c r="C49" s="18"/>
      <c r="D49" s="18"/>
      <c r="E49" s="18"/>
      <c r="F49" s="18"/>
      <c r="G49" s="19"/>
      <c r="H49" s="92"/>
      <c r="I49" s="93"/>
      <c r="J49" s="93"/>
      <c r="K49" s="93"/>
      <c r="L49" s="93"/>
      <c r="M49" s="142"/>
      <c r="N49" s="93" t="s">
        <v>156</v>
      </c>
      <c r="O49" s="93"/>
      <c r="P49" s="93"/>
      <c r="Q49" s="140" t="s">
        <v>157</v>
      </c>
    </row>
  </sheetData>
  <mergeCells count="9">
    <mergeCell ref="A11:A23"/>
    <mergeCell ref="A24:A36"/>
    <mergeCell ref="A37:A49"/>
    <mergeCell ref="A1:Q1"/>
    <mergeCell ref="A10:B10"/>
    <mergeCell ref="H6:Q6"/>
    <mergeCell ref="H7:Q7"/>
    <mergeCell ref="H8:Q8"/>
    <mergeCell ref="F10:I10"/>
  </mergeCells>
  <phoneticPr fontId="2"/>
  <pageMargins left="0.70866141732283472" right="0.51181102362204722" top="0.47244094488188981" bottom="0.51181102362204722" header="0.39370078740157483" footer="0.39370078740157483"/>
  <pageSetup paperSize="9" orientation="portrait" horizont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77"/>
  <sheetViews>
    <sheetView zoomScale="70" zoomScaleNormal="70" workbookViewId="0">
      <pane xSplit="1" ySplit="9" topLeftCell="B10" activePane="bottomRight" state="frozen"/>
      <selection pane="topRight" activeCell="B1" sqref="B1"/>
      <selection pane="bottomLeft" activeCell="A10" sqref="A10"/>
      <selection pane="bottomRight" activeCell="A3" sqref="A3"/>
    </sheetView>
  </sheetViews>
  <sheetFormatPr defaultRowHeight="13.5" x14ac:dyDescent="0.15"/>
  <cols>
    <col min="1" max="1" width="13.25" customWidth="1"/>
    <col min="2" max="45" width="3.125" customWidth="1"/>
    <col min="46" max="46" width="1.25" style="45" customWidth="1"/>
    <col min="47" max="47" width="4.5" bestFit="1" customWidth="1"/>
    <col min="48" max="48" width="3.75" customWidth="1"/>
    <col min="49" max="49" width="4.5" bestFit="1" customWidth="1"/>
    <col min="50" max="52" width="3.75" customWidth="1"/>
    <col min="53" max="53" width="3.5" customWidth="1"/>
    <col min="54" max="54" width="4.5" bestFit="1" customWidth="1"/>
    <col min="55" max="55" width="3.625" customWidth="1"/>
    <col min="56" max="56" width="4.5" bestFit="1" customWidth="1"/>
    <col min="57" max="57" width="3.625" customWidth="1"/>
    <col min="58" max="58" width="4" bestFit="1" customWidth="1"/>
    <col min="59" max="59" width="3.625" customWidth="1"/>
    <col min="60" max="60" width="3.875" customWidth="1"/>
    <col min="61" max="66" width="4" bestFit="1" customWidth="1"/>
  </cols>
  <sheetData>
    <row r="1" spans="1:66" s="22" customFormat="1" ht="15" customHeight="1" x14ac:dyDescent="0.15">
      <c r="A1" s="23" t="s">
        <v>168</v>
      </c>
    </row>
    <row r="2" spans="1:66" s="22" customFormat="1" ht="15" customHeight="1" x14ac:dyDescent="0.15">
      <c r="A2" s="23"/>
    </row>
    <row r="3" spans="1:66" s="22" customFormat="1" ht="15" customHeight="1" x14ac:dyDescent="0.15">
      <c r="A3" s="244"/>
      <c r="B3" s="245" t="s">
        <v>171</v>
      </c>
      <c r="C3" s="245" t="s">
        <v>172</v>
      </c>
      <c r="D3" s="245" t="s">
        <v>173</v>
      </c>
      <c r="E3" s="245" t="s">
        <v>32</v>
      </c>
    </row>
    <row r="4" spans="1:66" s="22" customFormat="1" ht="15" customHeight="1" x14ac:dyDescent="0.15">
      <c r="A4" s="246" t="s">
        <v>169</v>
      </c>
      <c r="B4" s="247" t="s">
        <v>174</v>
      </c>
      <c r="C4" s="247" t="s">
        <v>174</v>
      </c>
      <c r="D4" s="247"/>
      <c r="E4" s="247" t="s">
        <v>174</v>
      </c>
    </row>
    <row r="5" spans="1:66" s="22" customFormat="1" ht="24.75" customHeight="1" x14ac:dyDescent="0.15">
      <c r="A5" s="248" t="s">
        <v>170</v>
      </c>
      <c r="B5" s="247" t="s">
        <v>175</v>
      </c>
      <c r="C5" s="247"/>
      <c r="D5" s="247" t="s">
        <v>174</v>
      </c>
      <c r="E5" s="247" t="s">
        <v>189</v>
      </c>
      <c r="F5" s="243" t="s">
        <v>190</v>
      </c>
      <c r="G5" s="243"/>
      <c r="H5" s="243"/>
      <c r="I5" s="243"/>
    </row>
    <row r="6" spans="1:66" s="22" customFormat="1" ht="28.5" customHeight="1" x14ac:dyDescent="0.15">
      <c r="F6" s="54" t="s">
        <v>95</v>
      </c>
      <c r="G6" s="54"/>
      <c r="L6" s="55"/>
      <c r="M6" s="55"/>
      <c r="N6" s="55"/>
      <c r="O6" s="55"/>
      <c r="P6" s="55"/>
      <c r="Q6" s="55"/>
      <c r="R6" s="55"/>
      <c r="S6" s="55"/>
      <c r="T6" s="55"/>
      <c r="U6" s="55"/>
      <c r="V6" s="55"/>
      <c r="W6" s="55"/>
      <c r="X6" s="55"/>
      <c r="Y6" s="55"/>
      <c r="Z6" s="55"/>
      <c r="AA6" s="55"/>
      <c r="AB6" s="55"/>
      <c r="AC6" s="55"/>
      <c r="AD6" s="55"/>
      <c r="AE6" s="55"/>
      <c r="AF6" s="55"/>
      <c r="AG6" s="55"/>
      <c r="AH6" s="55"/>
      <c r="AI6" s="55"/>
      <c r="AJ6" s="55"/>
      <c r="AK6" s="55"/>
      <c r="AT6" s="54"/>
      <c r="AU6" s="350" t="s">
        <v>186</v>
      </c>
      <c r="AV6" s="350"/>
      <c r="AW6" s="350"/>
      <c r="AX6" s="350"/>
      <c r="AY6" s="350"/>
      <c r="AZ6" s="350"/>
      <c r="BB6" s="351" t="s">
        <v>187</v>
      </c>
      <c r="BC6" s="352"/>
      <c r="BD6" s="352"/>
      <c r="BE6" s="352"/>
      <c r="BF6" s="352"/>
      <c r="BG6" s="352"/>
      <c r="BI6" s="356" t="s">
        <v>188</v>
      </c>
      <c r="BJ6" s="356"/>
      <c r="BK6" s="356"/>
      <c r="BL6" s="356"/>
      <c r="BM6" s="356"/>
      <c r="BN6" s="356"/>
    </row>
    <row r="7" spans="1:66" x14ac:dyDescent="0.15">
      <c r="A7" s="24"/>
      <c r="B7" s="362" t="s">
        <v>225</v>
      </c>
      <c r="C7" s="364"/>
      <c r="D7" s="364"/>
      <c r="E7" s="364"/>
      <c r="F7" s="362" t="s">
        <v>110</v>
      </c>
      <c r="G7" s="364"/>
      <c r="H7" s="364"/>
      <c r="I7" s="364"/>
      <c r="J7" s="364"/>
      <c r="K7" s="364"/>
      <c r="L7" s="364"/>
      <c r="M7" s="365"/>
      <c r="N7" s="362" t="s">
        <v>5</v>
      </c>
      <c r="O7" s="364"/>
      <c r="P7" s="364"/>
      <c r="Q7" s="364"/>
      <c r="R7" s="364"/>
      <c r="S7" s="364"/>
      <c r="T7" s="364"/>
      <c r="U7" s="365"/>
      <c r="V7" s="362" t="s">
        <v>6</v>
      </c>
      <c r="W7" s="364"/>
      <c r="X7" s="364"/>
      <c r="Y7" s="364"/>
      <c r="Z7" s="364"/>
      <c r="AA7" s="364"/>
      <c r="AB7" s="364"/>
      <c r="AC7" s="365"/>
      <c r="AD7" s="362" t="s">
        <v>7</v>
      </c>
      <c r="AE7" s="364"/>
      <c r="AF7" s="364"/>
      <c r="AG7" s="364"/>
      <c r="AH7" s="364"/>
      <c r="AI7" s="364"/>
      <c r="AJ7" s="364"/>
      <c r="AK7" s="365"/>
      <c r="AL7" s="370" t="s">
        <v>8</v>
      </c>
      <c r="AM7" s="370"/>
      <c r="AN7" s="370"/>
      <c r="AO7" s="370"/>
      <c r="AP7" s="370"/>
      <c r="AQ7" s="370"/>
      <c r="AR7" s="370"/>
      <c r="AS7" s="370"/>
      <c r="AT7" s="26"/>
      <c r="AU7" s="353" t="s">
        <v>109</v>
      </c>
      <c r="AV7" s="353" t="s">
        <v>4</v>
      </c>
      <c r="AW7" s="353" t="s">
        <v>5</v>
      </c>
      <c r="AX7" s="353" t="s">
        <v>6</v>
      </c>
      <c r="AY7" s="353" t="s">
        <v>7</v>
      </c>
      <c r="AZ7" s="353" t="s">
        <v>8</v>
      </c>
      <c r="BB7" s="353" t="s">
        <v>109</v>
      </c>
      <c r="BC7" s="353" t="s">
        <v>4</v>
      </c>
      <c r="BD7" s="353" t="s">
        <v>5</v>
      </c>
      <c r="BE7" s="353" t="s">
        <v>6</v>
      </c>
      <c r="BF7" s="353" t="s">
        <v>7</v>
      </c>
      <c r="BG7" s="353" t="s">
        <v>8</v>
      </c>
      <c r="BI7" s="353" t="s">
        <v>109</v>
      </c>
      <c r="BJ7" s="353" t="s">
        <v>4</v>
      </c>
      <c r="BK7" s="353" t="s">
        <v>5</v>
      </c>
      <c r="BL7" s="353" t="s">
        <v>6</v>
      </c>
      <c r="BM7" s="353" t="s">
        <v>7</v>
      </c>
      <c r="BN7" s="353" t="s">
        <v>8</v>
      </c>
    </row>
    <row r="8" spans="1:66" x14ac:dyDescent="0.15">
      <c r="A8" s="27" t="s">
        <v>28</v>
      </c>
      <c r="B8" s="201" t="s">
        <v>29</v>
      </c>
      <c r="C8" s="208" t="s">
        <v>30</v>
      </c>
      <c r="D8" s="208" t="s">
        <v>31</v>
      </c>
      <c r="E8" s="208" t="s">
        <v>32</v>
      </c>
      <c r="F8" s="362" t="s">
        <v>29</v>
      </c>
      <c r="G8" s="363"/>
      <c r="H8" s="366" t="s">
        <v>30</v>
      </c>
      <c r="I8" s="363"/>
      <c r="J8" s="366" t="s">
        <v>31</v>
      </c>
      <c r="K8" s="363"/>
      <c r="L8" s="366" t="s">
        <v>32</v>
      </c>
      <c r="M8" s="365"/>
      <c r="N8" s="362" t="s">
        <v>29</v>
      </c>
      <c r="O8" s="363"/>
      <c r="P8" s="366" t="s">
        <v>30</v>
      </c>
      <c r="Q8" s="363"/>
      <c r="R8" s="366" t="s">
        <v>31</v>
      </c>
      <c r="S8" s="363"/>
      <c r="T8" s="366" t="s">
        <v>32</v>
      </c>
      <c r="U8" s="365"/>
      <c r="V8" s="362" t="s">
        <v>29</v>
      </c>
      <c r="W8" s="363"/>
      <c r="X8" s="366" t="s">
        <v>30</v>
      </c>
      <c r="Y8" s="363"/>
      <c r="Z8" s="366" t="s">
        <v>31</v>
      </c>
      <c r="AA8" s="363"/>
      <c r="AB8" s="366" t="s">
        <v>32</v>
      </c>
      <c r="AC8" s="365"/>
      <c r="AD8" s="362" t="s">
        <v>29</v>
      </c>
      <c r="AE8" s="363"/>
      <c r="AF8" s="366" t="s">
        <v>30</v>
      </c>
      <c r="AG8" s="363"/>
      <c r="AH8" s="366" t="s">
        <v>31</v>
      </c>
      <c r="AI8" s="363"/>
      <c r="AJ8" s="366" t="s">
        <v>32</v>
      </c>
      <c r="AK8" s="365"/>
      <c r="AL8" s="362" t="s">
        <v>29</v>
      </c>
      <c r="AM8" s="363"/>
      <c r="AN8" s="366" t="s">
        <v>30</v>
      </c>
      <c r="AO8" s="363"/>
      <c r="AP8" s="366" t="s">
        <v>31</v>
      </c>
      <c r="AQ8" s="363"/>
      <c r="AR8" s="366" t="s">
        <v>32</v>
      </c>
      <c r="AS8" s="367"/>
      <c r="AT8" s="26"/>
      <c r="AU8" s="354"/>
      <c r="AV8" s="354"/>
      <c r="AW8" s="354"/>
      <c r="AX8" s="354"/>
      <c r="AY8" s="354"/>
      <c r="AZ8" s="354"/>
      <c r="BB8" s="354"/>
      <c r="BC8" s="354"/>
      <c r="BD8" s="354"/>
      <c r="BE8" s="354"/>
      <c r="BF8" s="354"/>
      <c r="BG8" s="354"/>
      <c r="BI8" s="354"/>
      <c r="BJ8" s="354"/>
      <c r="BK8" s="354"/>
      <c r="BL8" s="354"/>
      <c r="BM8" s="354"/>
      <c r="BN8" s="354"/>
    </row>
    <row r="9" spans="1:66" x14ac:dyDescent="0.15">
      <c r="A9" s="27"/>
      <c r="B9" s="56" t="s">
        <v>176</v>
      </c>
      <c r="C9" s="57" t="s">
        <v>176</v>
      </c>
      <c r="D9" s="57" t="s">
        <v>176</v>
      </c>
      <c r="E9" s="57" t="s">
        <v>176</v>
      </c>
      <c r="F9" s="56" t="s">
        <v>176</v>
      </c>
      <c r="G9" s="207" t="s">
        <v>177</v>
      </c>
      <c r="H9" s="57" t="s">
        <v>176</v>
      </c>
      <c r="I9" s="57" t="s">
        <v>177</v>
      </c>
      <c r="J9" s="57" t="s">
        <v>176</v>
      </c>
      <c r="K9" s="57" t="s">
        <v>177</v>
      </c>
      <c r="L9" s="57" t="s">
        <v>176</v>
      </c>
      <c r="M9" s="57" t="s">
        <v>177</v>
      </c>
      <c r="N9" s="56" t="s">
        <v>176</v>
      </c>
      <c r="O9" s="207" t="s">
        <v>177</v>
      </c>
      <c r="P9" s="57" t="s">
        <v>176</v>
      </c>
      <c r="Q9" s="57" t="s">
        <v>177</v>
      </c>
      <c r="R9" s="57" t="s">
        <v>176</v>
      </c>
      <c r="S9" s="57" t="s">
        <v>177</v>
      </c>
      <c r="T9" s="57" t="s">
        <v>176</v>
      </c>
      <c r="U9" s="57" t="s">
        <v>177</v>
      </c>
      <c r="V9" s="56" t="s">
        <v>176</v>
      </c>
      <c r="W9" s="207" t="s">
        <v>177</v>
      </c>
      <c r="X9" s="57" t="s">
        <v>176</v>
      </c>
      <c r="Y9" s="57" t="s">
        <v>177</v>
      </c>
      <c r="Z9" s="57" t="s">
        <v>176</v>
      </c>
      <c r="AA9" s="57" t="s">
        <v>177</v>
      </c>
      <c r="AB9" s="57" t="s">
        <v>176</v>
      </c>
      <c r="AC9" s="57" t="s">
        <v>177</v>
      </c>
      <c r="AD9" s="56" t="s">
        <v>176</v>
      </c>
      <c r="AE9" s="207" t="s">
        <v>177</v>
      </c>
      <c r="AF9" s="57" t="s">
        <v>176</v>
      </c>
      <c r="AG9" s="57" t="s">
        <v>177</v>
      </c>
      <c r="AH9" s="57" t="s">
        <v>176</v>
      </c>
      <c r="AI9" s="57" t="s">
        <v>177</v>
      </c>
      <c r="AJ9" s="57" t="s">
        <v>176</v>
      </c>
      <c r="AK9" s="57" t="s">
        <v>177</v>
      </c>
      <c r="AL9" s="56" t="s">
        <v>176</v>
      </c>
      <c r="AM9" s="207" t="s">
        <v>177</v>
      </c>
      <c r="AN9" s="57" t="s">
        <v>176</v>
      </c>
      <c r="AO9" s="57" t="s">
        <v>177</v>
      </c>
      <c r="AP9" s="57" t="s">
        <v>176</v>
      </c>
      <c r="AQ9" s="57" t="s">
        <v>177</v>
      </c>
      <c r="AR9" s="57" t="s">
        <v>176</v>
      </c>
      <c r="AS9" s="58" t="s">
        <v>177</v>
      </c>
      <c r="AT9" s="225"/>
      <c r="AU9" s="355"/>
      <c r="AV9" s="355"/>
      <c r="AW9" s="355"/>
      <c r="AX9" s="355"/>
      <c r="AY9" s="355"/>
      <c r="AZ9" s="355"/>
      <c r="BB9" s="355"/>
      <c r="BC9" s="355"/>
      <c r="BD9" s="355"/>
      <c r="BE9" s="355"/>
      <c r="BF9" s="355"/>
      <c r="BG9" s="355"/>
      <c r="BI9" s="355"/>
      <c r="BJ9" s="355"/>
      <c r="BK9" s="355"/>
      <c r="BL9" s="355"/>
      <c r="BM9" s="355"/>
      <c r="BN9" s="355"/>
    </row>
    <row r="10" spans="1:66" x14ac:dyDescent="0.15">
      <c r="A10" s="28" t="s">
        <v>33</v>
      </c>
      <c r="B10" s="29">
        <v>1</v>
      </c>
      <c r="C10" s="30"/>
      <c r="D10" s="226"/>
      <c r="E10" s="30"/>
      <c r="F10" s="29">
        <v>1</v>
      </c>
      <c r="G10" s="203"/>
      <c r="H10" s="30"/>
      <c r="I10" s="226"/>
      <c r="J10" s="226"/>
      <c r="K10" s="30"/>
      <c r="L10" s="30"/>
      <c r="M10" s="226"/>
      <c r="N10" s="29">
        <v>1</v>
      </c>
      <c r="O10" s="203"/>
      <c r="P10" s="30"/>
      <c r="Q10" s="226"/>
      <c r="R10" s="226"/>
      <c r="S10" s="30"/>
      <c r="T10" s="30"/>
      <c r="U10" s="229"/>
      <c r="V10" s="29"/>
      <c r="W10" s="203"/>
      <c r="X10" s="30"/>
      <c r="Y10" s="226"/>
      <c r="Z10" s="226"/>
      <c r="AA10" s="30"/>
      <c r="AB10" s="30"/>
      <c r="AC10" s="203"/>
      <c r="AD10" s="29"/>
      <c r="AE10" s="203"/>
      <c r="AF10" s="30"/>
      <c r="AG10" s="226"/>
      <c r="AH10" s="226"/>
      <c r="AI10" s="209"/>
      <c r="AJ10" s="30"/>
      <c r="AK10" s="212"/>
      <c r="AL10" s="29"/>
      <c r="AM10" s="203"/>
      <c r="AN10" s="30"/>
      <c r="AO10" s="226"/>
      <c r="AP10" s="226"/>
      <c r="AQ10" s="209"/>
      <c r="AR10" s="30"/>
      <c r="AS10" s="31"/>
      <c r="AT10" s="32"/>
      <c r="AU10" s="53">
        <f>IF(SUM(A10:E10)=0,"",1)</f>
        <v>1</v>
      </c>
      <c r="AV10" s="53">
        <f>IF(SUM(F10:M10)=0,"",1)</f>
        <v>1</v>
      </c>
      <c r="AW10" s="53">
        <f>IF(SUM(N10:U10)=0,"",1)</f>
        <v>1</v>
      </c>
      <c r="AX10" s="53" t="str">
        <f>IF(SUM(V10:AC10)=0,"",1)</f>
        <v/>
      </c>
      <c r="AY10" s="53" t="str">
        <f>IF(SUM(AD10:AK10)=0,"",1)</f>
        <v/>
      </c>
      <c r="AZ10" s="53" t="str">
        <f>IF(SUM(AL10:AS10)=0,"",1)</f>
        <v/>
      </c>
      <c r="BB10" s="53">
        <f>IF(SUM(B10:E10)=0,"",1)</f>
        <v>1</v>
      </c>
      <c r="BC10" s="53">
        <f>IF(SUM(F10,H10,J10,L10)=0,"",1)</f>
        <v>1</v>
      </c>
      <c r="BD10" s="53">
        <f>IF(SUM(N10,P10,R10,T10)=0,"",1)</f>
        <v>1</v>
      </c>
      <c r="BE10" s="53" t="str">
        <f>IF(SUM(V10,X10,Z10,AB10)=0,"",1)</f>
        <v/>
      </c>
      <c r="BF10" s="53" t="str">
        <f>IF(SUM(AD10,AF10,AH10,AJ10)=0,"",1)</f>
        <v/>
      </c>
      <c r="BG10" s="53" t="str">
        <f>IF(SUM(AL10,AN10,AP10,AR10)=0,"",1)</f>
        <v/>
      </c>
      <c r="BI10" s="53"/>
      <c r="BJ10" s="53" t="str">
        <f>IF(SUM(G10,I10,K10,M10)=0,"",1)</f>
        <v/>
      </c>
      <c r="BK10" s="53" t="str">
        <f>IF(SUM(O10,Q10,S10,U10)=0,"",1)</f>
        <v/>
      </c>
      <c r="BL10" s="53" t="str">
        <f>IF(SUM(W10,Y10,AA10,AC10)=0,"",1)</f>
        <v/>
      </c>
      <c r="BM10" s="53" t="str">
        <f>IF(SUM(AE10,AG10,AI10,AK10)=0,"",1)</f>
        <v/>
      </c>
      <c r="BN10" s="53" t="str">
        <f>IF(SUM(AM10,AO10,AQ10,AS10)=0,"",1)</f>
        <v/>
      </c>
    </row>
    <row r="11" spans="1:66" x14ac:dyDescent="0.15">
      <c r="A11" s="33" t="s">
        <v>34</v>
      </c>
      <c r="B11" s="34" t="s">
        <v>35</v>
      </c>
      <c r="C11" s="35">
        <v>1</v>
      </c>
      <c r="D11" s="227"/>
      <c r="E11" s="35"/>
      <c r="F11" s="34"/>
      <c r="G11" s="204"/>
      <c r="H11" s="35"/>
      <c r="I11" s="227"/>
      <c r="J11" s="227"/>
      <c r="K11" s="35"/>
      <c r="L11" s="35"/>
      <c r="M11" s="227"/>
      <c r="N11" s="34"/>
      <c r="O11" s="204"/>
      <c r="P11" s="35"/>
      <c r="Q11" s="227"/>
      <c r="R11" s="227"/>
      <c r="S11" s="35"/>
      <c r="T11" s="35"/>
      <c r="U11" s="230"/>
      <c r="V11" s="34"/>
      <c r="W11" s="204"/>
      <c r="X11" s="35"/>
      <c r="Y11" s="227"/>
      <c r="Z11" s="227"/>
      <c r="AA11" s="35"/>
      <c r="AB11" s="35"/>
      <c r="AC11" s="204"/>
      <c r="AD11" s="34"/>
      <c r="AE11" s="204"/>
      <c r="AF11" s="35"/>
      <c r="AG11" s="227"/>
      <c r="AH11" s="227"/>
      <c r="AI11" s="210"/>
      <c r="AJ11" s="35"/>
      <c r="AK11" s="213"/>
      <c r="AL11" s="34"/>
      <c r="AM11" s="204"/>
      <c r="AN11" s="35"/>
      <c r="AO11" s="227"/>
      <c r="AP11" s="227"/>
      <c r="AQ11" s="210"/>
      <c r="AR11" s="35"/>
      <c r="AS11" s="36"/>
      <c r="AT11" s="32"/>
      <c r="AU11" s="53">
        <f t="shared" ref="AU11:AU64" si="0">IF(SUM(A11:E11)=0,"",1)</f>
        <v>1</v>
      </c>
      <c r="AV11" s="53" t="str">
        <f t="shared" ref="AV11:AV64" si="1">IF(SUM(F11:M11)=0,"",1)</f>
        <v/>
      </c>
      <c r="AW11" s="53" t="str">
        <f t="shared" ref="AW11:AW64" si="2">IF(SUM(N11:U11)=0,"",1)</f>
        <v/>
      </c>
      <c r="AX11" s="53" t="str">
        <f t="shared" ref="AX11:AX64" si="3">IF(SUM(V11:AC11)=0,"",1)</f>
        <v/>
      </c>
      <c r="AY11" s="53" t="str">
        <f t="shared" ref="AY11:AY64" si="4">IF(SUM(AD11:AK11)=0,"",1)</f>
        <v/>
      </c>
      <c r="AZ11" s="53" t="str">
        <f t="shared" ref="AZ11:AZ64" si="5">IF(SUM(AL11:AS11)=0,"",1)</f>
        <v/>
      </c>
      <c r="BB11" s="53">
        <f t="shared" ref="BB11:BB64" si="6">IF(SUM(B11:E11)=0,"",1)</f>
        <v>1</v>
      </c>
      <c r="BC11" s="53" t="str">
        <f t="shared" ref="BC11:BC64" si="7">IF(SUM(F11,H11,J11,L11)=0,"",1)</f>
        <v/>
      </c>
      <c r="BD11" s="53" t="str">
        <f t="shared" ref="BD11:BD64" si="8">IF(SUM(N11,P11,R11,T11)=0,"",1)</f>
        <v/>
      </c>
      <c r="BE11" s="53" t="str">
        <f t="shared" ref="BE11:BE64" si="9">IF(SUM(V11,X11,Z11,AB11)=0,"",1)</f>
        <v/>
      </c>
      <c r="BF11" s="53" t="str">
        <f t="shared" ref="BF11:BF64" si="10">IF(SUM(AD11,AF11,AH11,AJ11)=0,"",1)</f>
        <v/>
      </c>
      <c r="BG11" s="53" t="str">
        <f t="shared" ref="BG11:BG64" si="11">IF(SUM(AL11,AN11,AP11,AR11)=0,"",1)</f>
        <v/>
      </c>
      <c r="BI11" s="53"/>
      <c r="BJ11" s="53" t="str">
        <f t="shared" ref="BJ11:BJ64" si="12">IF(SUM(G11,I11,K11,M11)=0,"",1)</f>
        <v/>
      </c>
      <c r="BK11" s="53" t="str">
        <f t="shared" ref="BK11:BK64" si="13">IF(SUM(O11,Q11,S11,U11)=0,"",1)</f>
        <v/>
      </c>
      <c r="BL11" s="53" t="str">
        <f t="shared" ref="BL11:BL64" si="14">IF(SUM(W11,Y11,AA11,AC11)=0,"",1)</f>
        <v/>
      </c>
      <c r="BM11" s="53" t="str">
        <f t="shared" ref="BM11:BM64" si="15">IF(SUM(AE11,AG11,AI11,AK11)=0,"",1)</f>
        <v/>
      </c>
      <c r="BN11" s="53" t="str">
        <f t="shared" ref="BN11:BN64" si="16">IF(SUM(AM11,AO11,AQ11,AS11)=0,"",1)</f>
        <v/>
      </c>
    </row>
    <row r="12" spans="1:66" x14ac:dyDescent="0.15">
      <c r="A12" s="33" t="s">
        <v>36</v>
      </c>
      <c r="B12" s="34">
        <v>1</v>
      </c>
      <c r="C12" s="35"/>
      <c r="D12" s="227"/>
      <c r="E12" s="35"/>
      <c r="F12" s="34">
        <v>1</v>
      </c>
      <c r="G12" s="204"/>
      <c r="H12" s="35"/>
      <c r="I12" s="227"/>
      <c r="J12" s="227"/>
      <c r="K12" s="35"/>
      <c r="L12" s="35"/>
      <c r="M12" s="227"/>
      <c r="N12" s="34">
        <v>1</v>
      </c>
      <c r="O12" s="204"/>
      <c r="P12" s="35"/>
      <c r="Q12" s="227"/>
      <c r="R12" s="227"/>
      <c r="S12" s="35"/>
      <c r="T12" s="35"/>
      <c r="U12" s="230"/>
      <c r="V12" s="34"/>
      <c r="W12" s="204"/>
      <c r="X12" s="35"/>
      <c r="Y12" s="227"/>
      <c r="Z12" s="227"/>
      <c r="AA12" s="35"/>
      <c r="AB12" s="35"/>
      <c r="AC12" s="204"/>
      <c r="AD12" s="34"/>
      <c r="AE12" s="204"/>
      <c r="AF12" s="35"/>
      <c r="AG12" s="227"/>
      <c r="AH12" s="227"/>
      <c r="AI12" s="210"/>
      <c r="AJ12" s="35"/>
      <c r="AK12" s="213"/>
      <c r="AL12" s="34"/>
      <c r="AM12" s="204"/>
      <c r="AN12" s="35"/>
      <c r="AO12" s="227"/>
      <c r="AP12" s="227"/>
      <c r="AQ12" s="210"/>
      <c r="AR12" s="35"/>
      <c r="AS12" s="36"/>
      <c r="AT12" s="32"/>
      <c r="AU12" s="53">
        <f t="shared" si="0"/>
        <v>1</v>
      </c>
      <c r="AV12" s="53">
        <f t="shared" si="1"/>
        <v>1</v>
      </c>
      <c r="AW12" s="53">
        <f t="shared" si="2"/>
        <v>1</v>
      </c>
      <c r="AX12" s="53" t="str">
        <f t="shared" si="3"/>
        <v/>
      </c>
      <c r="AY12" s="53" t="str">
        <f t="shared" si="4"/>
        <v/>
      </c>
      <c r="AZ12" s="53" t="str">
        <f t="shared" si="5"/>
        <v/>
      </c>
      <c r="BB12" s="53">
        <f t="shared" si="6"/>
        <v>1</v>
      </c>
      <c r="BC12" s="53">
        <f t="shared" si="7"/>
        <v>1</v>
      </c>
      <c r="BD12" s="53">
        <f t="shared" si="8"/>
        <v>1</v>
      </c>
      <c r="BE12" s="53" t="str">
        <f t="shared" si="9"/>
        <v/>
      </c>
      <c r="BF12" s="53" t="str">
        <f t="shared" si="10"/>
        <v/>
      </c>
      <c r="BG12" s="53" t="str">
        <f t="shared" si="11"/>
        <v/>
      </c>
      <c r="BI12" s="53"/>
      <c r="BJ12" s="53" t="str">
        <f t="shared" si="12"/>
        <v/>
      </c>
      <c r="BK12" s="53" t="str">
        <f t="shared" si="13"/>
        <v/>
      </c>
      <c r="BL12" s="53" t="str">
        <f t="shared" si="14"/>
        <v/>
      </c>
      <c r="BM12" s="53" t="str">
        <f t="shared" si="15"/>
        <v/>
      </c>
      <c r="BN12" s="53" t="str">
        <f t="shared" si="16"/>
        <v/>
      </c>
    </row>
    <row r="13" spans="1:66" x14ac:dyDescent="0.15">
      <c r="A13" s="33" t="s">
        <v>37</v>
      </c>
      <c r="B13" s="34">
        <v>1</v>
      </c>
      <c r="C13" s="35" t="s">
        <v>115</v>
      </c>
      <c r="D13" s="227"/>
      <c r="E13" s="35"/>
      <c r="F13" s="34"/>
      <c r="G13" s="204">
        <v>1</v>
      </c>
      <c r="H13" s="35" t="s">
        <v>115</v>
      </c>
      <c r="I13" s="227"/>
      <c r="J13" s="227"/>
      <c r="K13" s="35"/>
      <c r="L13" s="35"/>
      <c r="M13" s="227"/>
      <c r="N13" s="34"/>
      <c r="O13" s="204">
        <v>1</v>
      </c>
      <c r="P13" s="35"/>
      <c r="Q13" s="227"/>
      <c r="R13" s="227"/>
      <c r="S13" s="35"/>
      <c r="T13" s="35"/>
      <c r="U13" s="230"/>
      <c r="V13" s="34"/>
      <c r="W13" s="204"/>
      <c r="X13" s="35"/>
      <c r="Y13" s="227"/>
      <c r="Z13" s="227"/>
      <c r="AA13" s="35"/>
      <c r="AB13" s="35"/>
      <c r="AC13" s="204"/>
      <c r="AD13" s="34"/>
      <c r="AE13" s="204"/>
      <c r="AF13" s="35"/>
      <c r="AG13" s="227"/>
      <c r="AH13" s="227"/>
      <c r="AI13" s="210"/>
      <c r="AJ13" s="35"/>
      <c r="AK13" s="213"/>
      <c r="AL13" s="34"/>
      <c r="AM13" s="204"/>
      <c r="AN13" s="35"/>
      <c r="AO13" s="227"/>
      <c r="AP13" s="227"/>
      <c r="AQ13" s="210"/>
      <c r="AR13" s="35"/>
      <c r="AS13" s="36"/>
      <c r="AT13" s="32"/>
      <c r="AU13" s="53">
        <f t="shared" si="0"/>
        <v>1</v>
      </c>
      <c r="AV13" s="53">
        <f t="shared" si="1"/>
        <v>1</v>
      </c>
      <c r="AW13" s="53">
        <f t="shared" si="2"/>
        <v>1</v>
      </c>
      <c r="AX13" s="53" t="str">
        <f t="shared" si="3"/>
        <v/>
      </c>
      <c r="AY13" s="53" t="str">
        <f t="shared" si="4"/>
        <v/>
      </c>
      <c r="AZ13" s="53" t="str">
        <f t="shared" si="5"/>
        <v/>
      </c>
      <c r="BB13" s="53">
        <f t="shared" si="6"/>
        <v>1</v>
      </c>
      <c r="BC13" s="53" t="str">
        <f t="shared" si="7"/>
        <v/>
      </c>
      <c r="BD13" s="53" t="str">
        <f t="shared" si="8"/>
        <v/>
      </c>
      <c r="BE13" s="53" t="str">
        <f t="shared" si="9"/>
        <v/>
      </c>
      <c r="BF13" s="53" t="str">
        <f t="shared" si="10"/>
        <v/>
      </c>
      <c r="BG13" s="53" t="str">
        <f t="shared" si="11"/>
        <v/>
      </c>
      <c r="BI13" s="53"/>
      <c r="BJ13" s="53">
        <f t="shared" si="12"/>
        <v>1</v>
      </c>
      <c r="BK13" s="53">
        <f t="shared" si="13"/>
        <v>1</v>
      </c>
      <c r="BL13" s="53" t="str">
        <f t="shared" si="14"/>
        <v/>
      </c>
      <c r="BM13" s="53" t="str">
        <f t="shared" si="15"/>
        <v/>
      </c>
      <c r="BN13" s="53" t="str">
        <f t="shared" si="16"/>
        <v/>
      </c>
    </row>
    <row r="14" spans="1:66" x14ac:dyDescent="0.15">
      <c r="A14" s="33" t="s">
        <v>38</v>
      </c>
      <c r="B14" s="34">
        <v>1</v>
      </c>
      <c r="C14" s="35"/>
      <c r="D14" s="227"/>
      <c r="E14" s="35"/>
      <c r="F14" s="34"/>
      <c r="G14" s="204">
        <v>1</v>
      </c>
      <c r="H14" s="35"/>
      <c r="I14" s="227"/>
      <c r="J14" s="227"/>
      <c r="K14" s="35"/>
      <c r="L14" s="35"/>
      <c r="M14" s="227"/>
      <c r="N14" s="34"/>
      <c r="O14" s="204">
        <v>1</v>
      </c>
      <c r="P14" s="35"/>
      <c r="Q14" s="227"/>
      <c r="R14" s="227"/>
      <c r="S14" s="35"/>
      <c r="T14" s="35"/>
      <c r="U14" s="230"/>
      <c r="V14" s="34"/>
      <c r="W14" s="204"/>
      <c r="X14" s="35"/>
      <c r="Y14" s="227"/>
      <c r="Z14" s="227"/>
      <c r="AA14" s="35"/>
      <c r="AB14" s="35"/>
      <c r="AC14" s="204"/>
      <c r="AD14" s="34"/>
      <c r="AE14" s="204"/>
      <c r="AF14" s="35"/>
      <c r="AG14" s="227"/>
      <c r="AH14" s="227"/>
      <c r="AI14" s="210"/>
      <c r="AJ14" s="35"/>
      <c r="AK14" s="213"/>
      <c r="AL14" s="34"/>
      <c r="AM14" s="204"/>
      <c r="AN14" s="35"/>
      <c r="AO14" s="227"/>
      <c r="AP14" s="227"/>
      <c r="AQ14" s="210"/>
      <c r="AR14" s="35"/>
      <c r="AS14" s="36"/>
      <c r="AT14" s="32"/>
      <c r="AU14" s="53">
        <f t="shared" si="0"/>
        <v>1</v>
      </c>
      <c r="AV14" s="53">
        <f t="shared" si="1"/>
        <v>1</v>
      </c>
      <c r="AW14" s="53">
        <f t="shared" si="2"/>
        <v>1</v>
      </c>
      <c r="AX14" s="53" t="str">
        <f t="shared" si="3"/>
        <v/>
      </c>
      <c r="AY14" s="53" t="str">
        <f t="shared" si="4"/>
        <v/>
      </c>
      <c r="AZ14" s="53" t="str">
        <f t="shared" si="5"/>
        <v/>
      </c>
      <c r="BB14" s="53">
        <f t="shared" si="6"/>
        <v>1</v>
      </c>
      <c r="BC14" s="53" t="str">
        <f t="shared" si="7"/>
        <v/>
      </c>
      <c r="BD14" s="53" t="str">
        <f t="shared" si="8"/>
        <v/>
      </c>
      <c r="BE14" s="53" t="str">
        <f t="shared" si="9"/>
        <v/>
      </c>
      <c r="BF14" s="53" t="str">
        <f t="shared" si="10"/>
        <v/>
      </c>
      <c r="BG14" s="53" t="str">
        <f t="shared" si="11"/>
        <v/>
      </c>
      <c r="BI14" s="53"/>
      <c r="BJ14" s="53">
        <f t="shared" si="12"/>
        <v>1</v>
      </c>
      <c r="BK14" s="53">
        <f t="shared" si="13"/>
        <v>1</v>
      </c>
      <c r="BL14" s="53" t="str">
        <f t="shared" si="14"/>
        <v/>
      </c>
      <c r="BM14" s="53" t="str">
        <f t="shared" si="15"/>
        <v/>
      </c>
      <c r="BN14" s="53" t="str">
        <f t="shared" si="16"/>
        <v/>
      </c>
    </row>
    <row r="15" spans="1:66" x14ac:dyDescent="0.15">
      <c r="A15" s="33" t="s">
        <v>39</v>
      </c>
      <c r="B15" s="34"/>
      <c r="C15" s="35">
        <v>1</v>
      </c>
      <c r="D15" s="227"/>
      <c r="E15" s="35"/>
      <c r="F15" s="34"/>
      <c r="G15" s="204"/>
      <c r="H15" s="35">
        <v>1</v>
      </c>
      <c r="I15" s="227"/>
      <c r="J15" s="227"/>
      <c r="K15" s="35"/>
      <c r="L15" s="35"/>
      <c r="M15" s="227"/>
      <c r="N15" s="34"/>
      <c r="O15" s="204"/>
      <c r="P15" s="35"/>
      <c r="Q15" s="227"/>
      <c r="R15" s="227"/>
      <c r="S15" s="35"/>
      <c r="T15" s="35"/>
      <c r="U15" s="230"/>
      <c r="V15" s="34"/>
      <c r="W15" s="204"/>
      <c r="X15" s="35"/>
      <c r="Y15" s="227"/>
      <c r="Z15" s="227"/>
      <c r="AA15" s="35"/>
      <c r="AB15" s="35"/>
      <c r="AC15" s="204"/>
      <c r="AD15" s="34"/>
      <c r="AE15" s="204"/>
      <c r="AF15" s="35"/>
      <c r="AG15" s="227"/>
      <c r="AH15" s="227"/>
      <c r="AI15" s="210"/>
      <c r="AJ15" s="35"/>
      <c r="AK15" s="213"/>
      <c r="AL15" s="34"/>
      <c r="AM15" s="204"/>
      <c r="AN15" s="35"/>
      <c r="AO15" s="227"/>
      <c r="AP15" s="227"/>
      <c r="AQ15" s="210"/>
      <c r="AR15" s="35"/>
      <c r="AS15" s="36"/>
      <c r="AT15" s="32"/>
      <c r="AU15" s="53">
        <f t="shared" si="0"/>
        <v>1</v>
      </c>
      <c r="AV15" s="53">
        <f t="shared" si="1"/>
        <v>1</v>
      </c>
      <c r="AW15" s="53" t="str">
        <f t="shared" si="2"/>
        <v/>
      </c>
      <c r="AX15" s="53" t="str">
        <f t="shared" si="3"/>
        <v/>
      </c>
      <c r="AY15" s="53" t="str">
        <f t="shared" si="4"/>
        <v/>
      </c>
      <c r="AZ15" s="53" t="str">
        <f t="shared" si="5"/>
        <v/>
      </c>
      <c r="BB15" s="53">
        <f t="shared" si="6"/>
        <v>1</v>
      </c>
      <c r="BC15" s="53">
        <f t="shared" si="7"/>
        <v>1</v>
      </c>
      <c r="BD15" s="53" t="str">
        <f t="shared" si="8"/>
        <v/>
      </c>
      <c r="BE15" s="53" t="str">
        <f t="shared" si="9"/>
        <v/>
      </c>
      <c r="BF15" s="53" t="str">
        <f t="shared" si="10"/>
        <v/>
      </c>
      <c r="BG15" s="53" t="str">
        <f t="shared" si="11"/>
        <v/>
      </c>
      <c r="BI15" s="53"/>
      <c r="BJ15" s="53" t="str">
        <f t="shared" si="12"/>
        <v/>
      </c>
      <c r="BK15" s="53" t="str">
        <f t="shared" si="13"/>
        <v/>
      </c>
      <c r="BL15" s="53" t="str">
        <f t="shared" si="14"/>
        <v/>
      </c>
      <c r="BM15" s="53" t="str">
        <f t="shared" si="15"/>
        <v/>
      </c>
      <c r="BN15" s="53" t="str">
        <f t="shared" si="16"/>
        <v/>
      </c>
    </row>
    <row r="16" spans="1:66" x14ac:dyDescent="0.15">
      <c r="A16" s="33" t="s">
        <v>40</v>
      </c>
      <c r="B16" s="34">
        <v>1</v>
      </c>
      <c r="C16" s="35"/>
      <c r="D16" s="227"/>
      <c r="E16" s="35"/>
      <c r="F16" s="34">
        <v>1</v>
      </c>
      <c r="G16" s="204"/>
      <c r="H16" s="35"/>
      <c r="I16" s="227"/>
      <c r="J16" s="227"/>
      <c r="K16" s="35"/>
      <c r="L16" s="35"/>
      <c r="M16" s="227"/>
      <c r="N16" s="34"/>
      <c r="O16" s="204"/>
      <c r="P16" s="35"/>
      <c r="Q16" s="227"/>
      <c r="R16" s="227"/>
      <c r="S16" s="35"/>
      <c r="T16" s="35"/>
      <c r="U16" s="230"/>
      <c r="V16" s="34"/>
      <c r="W16" s="204"/>
      <c r="X16" s="35"/>
      <c r="Y16" s="227"/>
      <c r="Z16" s="227"/>
      <c r="AA16" s="35"/>
      <c r="AB16" s="35"/>
      <c r="AC16" s="204"/>
      <c r="AD16" s="34"/>
      <c r="AE16" s="204"/>
      <c r="AF16" s="35"/>
      <c r="AG16" s="227"/>
      <c r="AH16" s="227"/>
      <c r="AI16" s="210"/>
      <c r="AJ16" s="35"/>
      <c r="AK16" s="213"/>
      <c r="AL16" s="34"/>
      <c r="AM16" s="204"/>
      <c r="AN16" s="35"/>
      <c r="AO16" s="227"/>
      <c r="AP16" s="227"/>
      <c r="AQ16" s="210"/>
      <c r="AR16" s="35"/>
      <c r="AS16" s="36"/>
      <c r="AT16" s="32"/>
      <c r="AU16" s="53">
        <f t="shared" si="0"/>
        <v>1</v>
      </c>
      <c r="AV16" s="53">
        <f t="shared" si="1"/>
        <v>1</v>
      </c>
      <c r="AW16" s="53" t="str">
        <f t="shared" si="2"/>
        <v/>
      </c>
      <c r="AX16" s="53" t="str">
        <f t="shared" si="3"/>
        <v/>
      </c>
      <c r="AY16" s="53" t="str">
        <f t="shared" si="4"/>
        <v/>
      </c>
      <c r="AZ16" s="53" t="str">
        <f t="shared" si="5"/>
        <v/>
      </c>
      <c r="BB16" s="53">
        <f t="shared" si="6"/>
        <v>1</v>
      </c>
      <c r="BC16" s="53">
        <f t="shared" si="7"/>
        <v>1</v>
      </c>
      <c r="BD16" s="53" t="str">
        <f t="shared" si="8"/>
        <v/>
      </c>
      <c r="BE16" s="53" t="str">
        <f t="shared" si="9"/>
        <v/>
      </c>
      <c r="BF16" s="53" t="str">
        <f t="shared" si="10"/>
        <v/>
      </c>
      <c r="BG16" s="53" t="str">
        <f t="shared" si="11"/>
        <v/>
      </c>
      <c r="BI16" s="53"/>
      <c r="BJ16" s="53" t="str">
        <f t="shared" si="12"/>
        <v/>
      </c>
      <c r="BK16" s="53" t="str">
        <f t="shared" si="13"/>
        <v/>
      </c>
      <c r="BL16" s="53" t="str">
        <f t="shared" si="14"/>
        <v/>
      </c>
      <c r="BM16" s="53" t="str">
        <f t="shared" si="15"/>
        <v/>
      </c>
      <c r="BN16" s="53" t="str">
        <f t="shared" si="16"/>
        <v/>
      </c>
    </row>
    <row r="17" spans="1:66" x14ac:dyDescent="0.15">
      <c r="A17" s="33" t="s">
        <v>41</v>
      </c>
      <c r="B17" s="34">
        <v>1</v>
      </c>
      <c r="C17" s="35"/>
      <c r="D17" s="227"/>
      <c r="E17" s="35"/>
      <c r="F17" s="34">
        <v>1</v>
      </c>
      <c r="G17" s="204"/>
      <c r="H17" s="35"/>
      <c r="I17" s="227"/>
      <c r="J17" s="227"/>
      <c r="K17" s="35"/>
      <c r="L17" s="35"/>
      <c r="M17" s="227"/>
      <c r="N17" s="34"/>
      <c r="O17" s="204"/>
      <c r="P17" s="35"/>
      <c r="Q17" s="227"/>
      <c r="R17" s="227"/>
      <c r="S17" s="35"/>
      <c r="T17" s="35"/>
      <c r="U17" s="230"/>
      <c r="V17" s="34"/>
      <c r="W17" s="204"/>
      <c r="X17" s="35"/>
      <c r="Y17" s="227"/>
      <c r="Z17" s="227"/>
      <c r="AA17" s="35"/>
      <c r="AB17" s="35"/>
      <c r="AC17" s="204"/>
      <c r="AD17" s="34"/>
      <c r="AE17" s="204"/>
      <c r="AF17" s="35"/>
      <c r="AG17" s="227"/>
      <c r="AH17" s="227"/>
      <c r="AI17" s="210"/>
      <c r="AJ17" s="35"/>
      <c r="AK17" s="213"/>
      <c r="AL17" s="34"/>
      <c r="AM17" s="204"/>
      <c r="AN17" s="35"/>
      <c r="AO17" s="227"/>
      <c r="AP17" s="227"/>
      <c r="AQ17" s="210"/>
      <c r="AR17" s="35"/>
      <c r="AS17" s="36"/>
      <c r="AT17" s="32"/>
      <c r="AU17" s="53">
        <f t="shared" si="0"/>
        <v>1</v>
      </c>
      <c r="AV17" s="53">
        <f t="shared" si="1"/>
        <v>1</v>
      </c>
      <c r="AW17" s="53" t="str">
        <f t="shared" si="2"/>
        <v/>
      </c>
      <c r="AX17" s="53" t="str">
        <f t="shared" si="3"/>
        <v/>
      </c>
      <c r="AY17" s="53" t="str">
        <f t="shared" si="4"/>
        <v/>
      </c>
      <c r="AZ17" s="53" t="str">
        <f t="shared" si="5"/>
        <v/>
      </c>
      <c r="BB17" s="53">
        <f t="shared" si="6"/>
        <v>1</v>
      </c>
      <c r="BC17" s="53">
        <f t="shared" si="7"/>
        <v>1</v>
      </c>
      <c r="BD17" s="53" t="str">
        <f t="shared" si="8"/>
        <v/>
      </c>
      <c r="BE17" s="53" t="str">
        <f t="shared" si="9"/>
        <v/>
      </c>
      <c r="BF17" s="53" t="str">
        <f t="shared" si="10"/>
        <v/>
      </c>
      <c r="BG17" s="53" t="str">
        <f t="shared" si="11"/>
        <v/>
      </c>
      <c r="BI17" s="53"/>
      <c r="BJ17" s="53" t="str">
        <f t="shared" si="12"/>
        <v/>
      </c>
      <c r="BK17" s="53" t="str">
        <f t="shared" si="13"/>
        <v/>
      </c>
      <c r="BL17" s="53" t="str">
        <f t="shared" si="14"/>
        <v/>
      </c>
      <c r="BM17" s="53" t="str">
        <f t="shared" si="15"/>
        <v/>
      </c>
      <c r="BN17" s="53" t="str">
        <f t="shared" si="16"/>
        <v/>
      </c>
    </row>
    <row r="18" spans="1:66" x14ac:dyDescent="0.15">
      <c r="A18" s="33" t="s">
        <v>42</v>
      </c>
      <c r="B18" s="34"/>
      <c r="C18" s="35">
        <v>1</v>
      </c>
      <c r="D18" s="227"/>
      <c r="E18" s="35"/>
      <c r="F18" s="34"/>
      <c r="G18" s="204"/>
      <c r="H18" s="35">
        <v>1</v>
      </c>
      <c r="I18" s="227"/>
      <c r="J18" s="227"/>
      <c r="K18" s="35"/>
      <c r="L18" s="35"/>
      <c r="M18" s="227"/>
      <c r="N18" s="34"/>
      <c r="O18" s="204"/>
      <c r="P18" s="35"/>
      <c r="Q18" s="227"/>
      <c r="R18" s="227"/>
      <c r="S18" s="35"/>
      <c r="T18" s="35"/>
      <c r="U18" s="230"/>
      <c r="V18" s="34"/>
      <c r="W18" s="204"/>
      <c r="X18" s="35"/>
      <c r="Y18" s="227"/>
      <c r="Z18" s="227"/>
      <c r="AA18" s="35"/>
      <c r="AB18" s="35"/>
      <c r="AC18" s="204"/>
      <c r="AD18" s="34"/>
      <c r="AE18" s="204"/>
      <c r="AF18" s="35"/>
      <c r="AG18" s="227"/>
      <c r="AH18" s="227"/>
      <c r="AI18" s="210"/>
      <c r="AJ18" s="35"/>
      <c r="AK18" s="213"/>
      <c r="AL18" s="34"/>
      <c r="AM18" s="204"/>
      <c r="AN18" s="35"/>
      <c r="AO18" s="227"/>
      <c r="AP18" s="227"/>
      <c r="AQ18" s="210"/>
      <c r="AR18" s="35"/>
      <c r="AS18" s="36"/>
      <c r="AT18" s="32"/>
      <c r="AU18" s="53">
        <f t="shared" si="0"/>
        <v>1</v>
      </c>
      <c r="AV18" s="53">
        <f t="shared" si="1"/>
        <v>1</v>
      </c>
      <c r="AW18" s="53" t="str">
        <f t="shared" si="2"/>
        <v/>
      </c>
      <c r="AX18" s="53" t="str">
        <f t="shared" si="3"/>
        <v/>
      </c>
      <c r="AY18" s="53" t="str">
        <f t="shared" si="4"/>
        <v/>
      </c>
      <c r="AZ18" s="53" t="str">
        <f t="shared" si="5"/>
        <v/>
      </c>
      <c r="BB18" s="53">
        <f t="shared" si="6"/>
        <v>1</v>
      </c>
      <c r="BC18" s="53">
        <f t="shared" si="7"/>
        <v>1</v>
      </c>
      <c r="BD18" s="53" t="str">
        <f t="shared" si="8"/>
        <v/>
      </c>
      <c r="BE18" s="53" t="str">
        <f t="shared" si="9"/>
        <v/>
      </c>
      <c r="BF18" s="53" t="str">
        <f t="shared" si="10"/>
        <v/>
      </c>
      <c r="BG18" s="53" t="str">
        <f t="shared" si="11"/>
        <v/>
      </c>
      <c r="BI18" s="53"/>
      <c r="BJ18" s="53" t="str">
        <f t="shared" si="12"/>
        <v/>
      </c>
      <c r="BK18" s="53" t="str">
        <f t="shared" si="13"/>
        <v/>
      </c>
      <c r="BL18" s="53" t="str">
        <f t="shared" si="14"/>
        <v/>
      </c>
      <c r="BM18" s="53" t="str">
        <f t="shared" si="15"/>
        <v/>
      </c>
      <c r="BN18" s="53" t="str">
        <f t="shared" si="16"/>
        <v/>
      </c>
    </row>
    <row r="19" spans="1:66" x14ac:dyDescent="0.15">
      <c r="A19" s="33" t="s">
        <v>43</v>
      </c>
      <c r="B19" s="34">
        <v>1</v>
      </c>
      <c r="C19" s="35"/>
      <c r="D19" s="227"/>
      <c r="E19" s="35"/>
      <c r="F19" s="34">
        <v>1</v>
      </c>
      <c r="G19" s="204"/>
      <c r="H19" s="35"/>
      <c r="I19" s="227"/>
      <c r="J19" s="227"/>
      <c r="K19" s="35"/>
      <c r="L19" s="35"/>
      <c r="M19" s="227"/>
      <c r="N19" s="34">
        <v>1</v>
      </c>
      <c r="O19" s="204"/>
      <c r="P19" s="35"/>
      <c r="Q19" s="227"/>
      <c r="R19" s="227"/>
      <c r="S19" s="35"/>
      <c r="T19" s="35"/>
      <c r="U19" s="230"/>
      <c r="V19" s="34"/>
      <c r="W19" s="204"/>
      <c r="X19" s="35"/>
      <c r="Y19" s="227"/>
      <c r="Z19" s="227"/>
      <c r="AA19" s="35"/>
      <c r="AB19" s="35"/>
      <c r="AC19" s="204"/>
      <c r="AD19" s="34"/>
      <c r="AE19" s="204"/>
      <c r="AF19" s="35"/>
      <c r="AG19" s="227"/>
      <c r="AH19" s="227"/>
      <c r="AI19" s="210"/>
      <c r="AJ19" s="35"/>
      <c r="AK19" s="213"/>
      <c r="AL19" s="34"/>
      <c r="AM19" s="204"/>
      <c r="AN19" s="35"/>
      <c r="AO19" s="227"/>
      <c r="AP19" s="227"/>
      <c r="AQ19" s="210"/>
      <c r="AR19" s="35"/>
      <c r="AS19" s="36"/>
      <c r="AT19" s="32"/>
      <c r="AU19" s="53">
        <f t="shared" si="0"/>
        <v>1</v>
      </c>
      <c r="AV19" s="53">
        <f t="shared" si="1"/>
        <v>1</v>
      </c>
      <c r="AW19" s="53">
        <f t="shared" si="2"/>
        <v>1</v>
      </c>
      <c r="AX19" s="53" t="str">
        <f t="shared" si="3"/>
        <v/>
      </c>
      <c r="AY19" s="53" t="str">
        <f t="shared" si="4"/>
        <v/>
      </c>
      <c r="AZ19" s="53" t="str">
        <f t="shared" si="5"/>
        <v/>
      </c>
      <c r="BB19" s="53">
        <f t="shared" si="6"/>
        <v>1</v>
      </c>
      <c r="BC19" s="53">
        <f t="shared" si="7"/>
        <v>1</v>
      </c>
      <c r="BD19" s="53">
        <f t="shared" si="8"/>
        <v>1</v>
      </c>
      <c r="BE19" s="53" t="str">
        <f t="shared" si="9"/>
        <v/>
      </c>
      <c r="BF19" s="53" t="str">
        <f t="shared" si="10"/>
        <v/>
      </c>
      <c r="BG19" s="53" t="str">
        <f t="shared" si="11"/>
        <v/>
      </c>
      <c r="BI19" s="53"/>
      <c r="BJ19" s="53" t="str">
        <f t="shared" si="12"/>
        <v/>
      </c>
      <c r="BK19" s="53" t="str">
        <f t="shared" si="13"/>
        <v/>
      </c>
      <c r="BL19" s="53" t="str">
        <f t="shared" si="14"/>
        <v/>
      </c>
      <c r="BM19" s="53" t="str">
        <f t="shared" si="15"/>
        <v/>
      </c>
      <c r="BN19" s="53" t="str">
        <f t="shared" si="16"/>
        <v/>
      </c>
    </row>
    <row r="20" spans="1:66" x14ac:dyDescent="0.15">
      <c r="A20" s="33" t="s">
        <v>44</v>
      </c>
      <c r="B20" s="34"/>
      <c r="C20" s="35"/>
      <c r="D20" s="227"/>
      <c r="E20" s="35"/>
      <c r="F20" s="34"/>
      <c r="G20" s="204"/>
      <c r="H20" s="35"/>
      <c r="I20" s="227"/>
      <c r="J20" s="227"/>
      <c r="K20" s="35">
        <v>1</v>
      </c>
      <c r="L20" s="35"/>
      <c r="M20" s="227"/>
      <c r="N20" s="34">
        <v>1</v>
      </c>
      <c r="O20" s="204"/>
      <c r="P20" s="35"/>
      <c r="Q20" s="227"/>
      <c r="R20" s="227" t="s">
        <v>115</v>
      </c>
      <c r="S20" s="35"/>
      <c r="T20" s="35"/>
      <c r="U20" s="230"/>
      <c r="V20" s="34"/>
      <c r="W20" s="204"/>
      <c r="X20" s="35"/>
      <c r="Y20" s="227"/>
      <c r="Z20" s="227"/>
      <c r="AA20" s="35"/>
      <c r="AB20" s="35"/>
      <c r="AC20" s="204"/>
      <c r="AD20" s="34"/>
      <c r="AE20" s="204"/>
      <c r="AF20" s="35"/>
      <c r="AG20" s="227"/>
      <c r="AH20" s="227"/>
      <c r="AI20" s="210"/>
      <c r="AJ20" s="35"/>
      <c r="AK20" s="213"/>
      <c r="AL20" s="34"/>
      <c r="AM20" s="204"/>
      <c r="AN20" s="35"/>
      <c r="AO20" s="227"/>
      <c r="AP20" s="227"/>
      <c r="AQ20" s="210"/>
      <c r="AR20" s="35"/>
      <c r="AS20" s="36"/>
      <c r="AT20" s="32"/>
      <c r="AU20" s="53" t="str">
        <f t="shared" si="0"/>
        <v/>
      </c>
      <c r="AV20" s="53">
        <f t="shared" si="1"/>
        <v>1</v>
      </c>
      <c r="AW20" s="53">
        <f t="shared" si="2"/>
        <v>1</v>
      </c>
      <c r="AX20" s="53" t="str">
        <f t="shared" si="3"/>
        <v/>
      </c>
      <c r="AY20" s="53" t="str">
        <f t="shared" si="4"/>
        <v/>
      </c>
      <c r="AZ20" s="53" t="str">
        <f t="shared" si="5"/>
        <v/>
      </c>
      <c r="BB20" s="53" t="str">
        <f t="shared" si="6"/>
        <v/>
      </c>
      <c r="BC20" s="53" t="str">
        <f t="shared" si="7"/>
        <v/>
      </c>
      <c r="BD20" s="53">
        <f t="shared" si="8"/>
        <v>1</v>
      </c>
      <c r="BE20" s="53" t="str">
        <f t="shared" si="9"/>
        <v/>
      </c>
      <c r="BF20" s="53" t="str">
        <f t="shared" si="10"/>
        <v/>
      </c>
      <c r="BG20" s="53" t="str">
        <f t="shared" si="11"/>
        <v/>
      </c>
      <c r="BI20" s="53"/>
      <c r="BJ20" s="53">
        <f t="shared" si="12"/>
        <v>1</v>
      </c>
      <c r="BK20" s="53" t="str">
        <f t="shared" si="13"/>
        <v/>
      </c>
      <c r="BL20" s="53" t="str">
        <f t="shared" si="14"/>
        <v/>
      </c>
      <c r="BM20" s="53" t="str">
        <f t="shared" si="15"/>
        <v/>
      </c>
      <c r="BN20" s="53" t="str">
        <f t="shared" si="16"/>
        <v/>
      </c>
    </row>
    <row r="21" spans="1:66" x14ac:dyDescent="0.15">
      <c r="A21" s="33" t="s">
        <v>45</v>
      </c>
      <c r="B21" s="34">
        <v>1</v>
      </c>
      <c r="C21" s="35"/>
      <c r="D21" s="227"/>
      <c r="E21" s="35"/>
      <c r="F21" s="34"/>
      <c r="G21" s="204">
        <v>1</v>
      </c>
      <c r="H21" s="35"/>
      <c r="I21" s="227"/>
      <c r="J21" s="227"/>
      <c r="K21" s="35"/>
      <c r="L21" s="35"/>
      <c r="M21" s="227"/>
      <c r="N21" s="34"/>
      <c r="O21" s="204">
        <v>1</v>
      </c>
      <c r="P21" s="35"/>
      <c r="Q21" s="227"/>
      <c r="R21" s="227"/>
      <c r="S21" s="35"/>
      <c r="T21" s="35"/>
      <c r="U21" s="230"/>
      <c r="V21" s="34"/>
      <c r="W21" s="204"/>
      <c r="X21" s="35"/>
      <c r="Y21" s="227"/>
      <c r="Z21" s="227"/>
      <c r="AA21" s="35"/>
      <c r="AB21" s="35"/>
      <c r="AC21" s="204"/>
      <c r="AD21" s="34"/>
      <c r="AE21" s="204"/>
      <c r="AF21" s="35"/>
      <c r="AG21" s="227"/>
      <c r="AH21" s="227"/>
      <c r="AI21" s="210"/>
      <c r="AJ21" s="35"/>
      <c r="AK21" s="213"/>
      <c r="AL21" s="34"/>
      <c r="AM21" s="204"/>
      <c r="AN21" s="35"/>
      <c r="AO21" s="227"/>
      <c r="AP21" s="227"/>
      <c r="AQ21" s="210"/>
      <c r="AR21" s="35"/>
      <c r="AS21" s="36"/>
      <c r="AT21" s="32"/>
      <c r="AU21" s="53">
        <f t="shared" si="0"/>
        <v>1</v>
      </c>
      <c r="AV21" s="53">
        <f t="shared" si="1"/>
        <v>1</v>
      </c>
      <c r="AW21" s="53">
        <f t="shared" si="2"/>
        <v>1</v>
      </c>
      <c r="AX21" s="53" t="str">
        <f t="shared" si="3"/>
        <v/>
      </c>
      <c r="AY21" s="53" t="str">
        <f t="shared" si="4"/>
        <v/>
      </c>
      <c r="AZ21" s="53" t="str">
        <f t="shared" si="5"/>
        <v/>
      </c>
      <c r="BB21" s="53">
        <f t="shared" si="6"/>
        <v>1</v>
      </c>
      <c r="BC21" s="53" t="str">
        <f t="shared" si="7"/>
        <v/>
      </c>
      <c r="BD21" s="53" t="str">
        <f t="shared" si="8"/>
        <v/>
      </c>
      <c r="BE21" s="53" t="str">
        <f t="shared" si="9"/>
        <v/>
      </c>
      <c r="BF21" s="53" t="str">
        <f t="shared" si="10"/>
        <v/>
      </c>
      <c r="BG21" s="53" t="str">
        <f t="shared" si="11"/>
        <v/>
      </c>
      <c r="BI21" s="53"/>
      <c r="BJ21" s="53">
        <f t="shared" si="12"/>
        <v>1</v>
      </c>
      <c r="BK21" s="53">
        <f t="shared" si="13"/>
        <v>1</v>
      </c>
      <c r="BL21" s="53" t="str">
        <f t="shared" si="14"/>
        <v/>
      </c>
      <c r="BM21" s="53" t="str">
        <f t="shared" si="15"/>
        <v/>
      </c>
      <c r="BN21" s="53" t="str">
        <f t="shared" si="16"/>
        <v/>
      </c>
    </row>
    <row r="22" spans="1:66" x14ac:dyDescent="0.15">
      <c r="A22" s="33" t="s">
        <v>46</v>
      </c>
      <c r="B22" s="34">
        <v>1</v>
      </c>
      <c r="C22" s="35" t="s">
        <v>115</v>
      </c>
      <c r="D22" s="227"/>
      <c r="E22" s="35"/>
      <c r="F22" s="34"/>
      <c r="G22" s="204">
        <v>1</v>
      </c>
      <c r="H22" s="35" t="s">
        <v>115</v>
      </c>
      <c r="I22" s="227"/>
      <c r="J22" s="227"/>
      <c r="K22" s="35"/>
      <c r="L22" s="35"/>
      <c r="M22" s="227"/>
      <c r="N22" s="34"/>
      <c r="O22" s="204">
        <v>1</v>
      </c>
      <c r="P22" s="35" t="s">
        <v>115</v>
      </c>
      <c r="Q22" s="227"/>
      <c r="R22" s="227"/>
      <c r="S22" s="35"/>
      <c r="T22" s="35"/>
      <c r="U22" s="230"/>
      <c r="V22" s="34"/>
      <c r="W22" s="204"/>
      <c r="X22" s="35"/>
      <c r="Y22" s="227"/>
      <c r="Z22" s="227"/>
      <c r="AA22" s="35"/>
      <c r="AB22" s="35"/>
      <c r="AC22" s="204"/>
      <c r="AD22" s="34"/>
      <c r="AE22" s="204"/>
      <c r="AF22" s="35"/>
      <c r="AG22" s="227"/>
      <c r="AH22" s="227"/>
      <c r="AI22" s="210"/>
      <c r="AJ22" s="35"/>
      <c r="AK22" s="213"/>
      <c r="AL22" s="34"/>
      <c r="AM22" s="204"/>
      <c r="AN22" s="35"/>
      <c r="AO22" s="227"/>
      <c r="AP22" s="227"/>
      <c r="AQ22" s="210"/>
      <c r="AR22" s="35"/>
      <c r="AS22" s="36"/>
      <c r="AT22" s="32"/>
      <c r="AU22" s="53">
        <f t="shared" si="0"/>
        <v>1</v>
      </c>
      <c r="AV22" s="53">
        <f t="shared" si="1"/>
        <v>1</v>
      </c>
      <c r="AW22" s="53">
        <f t="shared" si="2"/>
        <v>1</v>
      </c>
      <c r="AX22" s="53" t="str">
        <f t="shared" si="3"/>
        <v/>
      </c>
      <c r="AY22" s="53" t="str">
        <f t="shared" si="4"/>
        <v/>
      </c>
      <c r="AZ22" s="53" t="str">
        <f t="shared" si="5"/>
        <v/>
      </c>
      <c r="BB22" s="53">
        <f t="shared" si="6"/>
        <v>1</v>
      </c>
      <c r="BC22" s="53" t="str">
        <f t="shared" si="7"/>
        <v/>
      </c>
      <c r="BD22" s="53" t="str">
        <f t="shared" si="8"/>
        <v/>
      </c>
      <c r="BE22" s="53" t="str">
        <f t="shared" si="9"/>
        <v/>
      </c>
      <c r="BF22" s="53" t="str">
        <f t="shared" si="10"/>
        <v/>
      </c>
      <c r="BG22" s="53" t="str">
        <f t="shared" si="11"/>
        <v/>
      </c>
      <c r="BI22" s="53"/>
      <c r="BJ22" s="53">
        <f t="shared" si="12"/>
        <v>1</v>
      </c>
      <c r="BK22" s="53">
        <f t="shared" si="13"/>
        <v>1</v>
      </c>
      <c r="BL22" s="53" t="str">
        <f t="shared" si="14"/>
        <v/>
      </c>
      <c r="BM22" s="53" t="str">
        <f t="shared" si="15"/>
        <v/>
      </c>
      <c r="BN22" s="53" t="str">
        <f t="shared" si="16"/>
        <v/>
      </c>
    </row>
    <row r="23" spans="1:66" x14ac:dyDescent="0.15">
      <c r="A23" s="33" t="s">
        <v>47</v>
      </c>
      <c r="B23" s="34">
        <v>1</v>
      </c>
      <c r="C23" s="35"/>
      <c r="D23" s="227"/>
      <c r="E23" s="35"/>
      <c r="F23" s="34"/>
      <c r="G23" s="204">
        <v>1</v>
      </c>
      <c r="H23" s="35"/>
      <c r="I23" s="227"/>
      <c r="J23" s="227"/>
      <c r="K23" s="35"/>
      <c r="L23" s="35"/>
      <c r="M23" s="227"/>
      <c r="N23" s="34"/>
      <c r="O23" s="204">
        <v>1</v>
      </c>
      <c r="P23" s="35"/>
      <c r="Q23" s="227"/>
      <c r="R23" s="227"/>
      <c r="S23" s="35"/>
      <c r="T23" s="35"/>
      <c r="U23" s="230"/>
      <c r="V23" s="34"/>
      <c r="W23" s="204"/>
      <c r="X23" s="35"/>
      <c r="Y23" s="227"/>
      <c r="Z23" s="227"/>
      <c r="AA23" s="35"/>
      <c r="AB23" s="35"/>
      <c r="AC23" s="204"/>
      <c r="AD23" s="34"/>
      <c r="AE23" s="204"/>
      <c r="AF23" s="35"/>
      <c r="AG23" s="227"/>
      <c r="AH23" s="227"/>
      <c r="AI23" s="210"/>
      <c r="AJ23" s="35"/>
      <c r="AK23" s="213"/>
      <c r="AL23" s="34"/>
      <c r="AM23" s="204"/>
      <c r="AN23" s="35"/>
      <c r="AO23" s="227"/>
      <c r="AP23" s="227"/>
      <c r="AQ23" s="210"/>
      <c r="AR23" s="35"/>
      <c r="AS23" s="36"/>
      <c r="AT23" s="32"/>
      <c r="AU23" s="53">
        <f t="shared" si="0"/>
        <v>1</v>
      </c>
      <c r="AV23" s="53">
        <f t="shared" si="1"/>
        <v>1</v>
      </c>
      <c r="AW23" s="53">
        <f t="shared" si="2"/>
        <v>1</v>
      </c>
      <c r="AX23" s="53" t="str">
        <f t="shared" si="3"/>
        <v/>
      </c>
      <c r="AY23" s="53" t="str">
        <f t="shared" si="4"/>
        <v/>
      </c>
      <c r="AZ23" s="53" t="str">
        <f t="shared" si="5"/>
        <v/>
      </c>
      <c r="BB23" s="53">
        <f t="shared" si="6"/>
        <v>1</v>
      </c>
      <c r="BC23" s="53" t="str">
        <f t="shared" si="7"/>
        <v/>
      </c>
      <c r="BD23" s="53" t="str">
        <f t="shared" si="8"/>
        <v/>
      </c>
      <c r="BE23" s="53" t="str">
        <f t="shared" si="9"/>
        <v/>
      </c>
      <c r="BF23" s="53" t="str">
        <f t="shared" si="10"/>
        <v/>
      </c>
      <c r="BG23" s="53" t="str">
        <f t="shared" si="11"/>
        <v/>
      </c>
      <c r="BI23" s="53"/>
      <c r="BJ23" s="53">
        <f t="shared" si="12"/>
        <v>1</v>
      </c>
      <c r="BK23" s="53">
        <f t="shared" si="13"/>
        <v>1</v>
      </c>
      <c r="BL23" s="53" t="str">
        <f t="shared" si="14"/>
        <v/>
      </c>
      <c r="BM23" s="53" t="str">
        <f t="shared" si="15"/>
        <v/>
      </c>
      <c r="BN23" s="53" t="str">
        <f t="shared" si="16"/>
        <v/>
      </c>
    </row>
    <row r="24" spans="1:66" x14ac:dyDescent="0.15">
      <c r="A24" s="33" t="s">
        <v>48</v>
      </c>
      <c r="B24" s="34">
        <v>1</v>
      </c>
      <c r="C24" s="35" t="s">
        <v>115</v>
      </c>
      <c r="D24" s="227"/>
      <c r="E24" s="35"/>
      <c r="F24" s="34">
        <v>1</v>
      </c>
      <c r="G24" s="204"/>
      <c r="H24" s="35" t="s">
        <v>115</v>
      </c>
      <c r="I24" s="227"/>
      <c r="J24" s="227"/>
      <c r="K24" s="35"/>
      <c r="L24" s="35"/>
      <c r="M24" s="227"/>
      <c r="N24" s="34">
        <v>1</v>
      </c>
      <c r="O24" s="204"/>
      <c r="P24" s="35" t="s">
        <v>115</v>
      </c>
      <c r="Q24" s="227"/>
      <c r="R24" s="227"/>
      <c r="S24" s="35"/>
      <c r="T24" s="35"/>
      <c r="U24" s="230"/>
      <c r="V24" s="34">
        <v>1</v>
      </c>
      <c r="W24" s="204"/>
      <c r="X24" s="35" t="s">
        <v>115</v>
      </c>
      <c r="Y24" s="227"/>
      <c r="Z24" s="227"/>
      <c r="AA24" s="35"/>
      <c r="AB24" s="35"/>
      <c r="AC24" s="204"/>
      <c r="AD24" s="34" t="s">
        <v>35</v>
      </c>
      <c r="AE24" s="204"/>
      <c r="AF24" s="35">
        <v>1</v>
      </c>
      <c r="AG24" s="227"/>
      <c r="AH24" s="227"/>
      <c r="AI24" s="210"/>
      <c r="AJ24" s="35"/>
      <c r="AK24" s="213"/>
      <c r="AL24" s="34"/>
      <c r="AM24" s="204"/>
      <c r="AN24" s="35"/>
      <c r="AO24" s="227"/>
      <c r="AP24" s="227"/>
      <c r="AQ24" s="210"/>
      <c r="AR24" s="35"/>
      <c r="AS24" s="36"/>
      <c r="AT24" s="32"/>
      <c r="AU24" s="53">
        <f t="shared" si="0"/>
        <v>1</v>
      </c>
      <c r="AV24" s="53">
        <f t="shared" si="1"/>
        <v>1</v>
      </c>
      <c r="AW24" s="53">
        <f t="shared" si="2"/>
        <v>1</v>
      </c>
      <c r="AX24" s="53">
        <f t="shared" si="3"/>
        <v>1</v>
      </c>
      <c r="AY24" s="53">
        <f t="shared" si="4"/>
        <v>1</v>
      </c>
      <c r="AZ24" s="53" t="str">
        <f t="shared" si="5"/>
        <v/>
      </c>
      <c r="BB24" s="53">
        <f t="shared" si="6"/>
        <v>1</v>
      </c>
      <c r="BC24" s="53">
        <f t="shared" si="7"/>
        <v>1</v>
      </c>
      <c r="BD24" s="53">
        <f t="shared" si="8"/>
        <v>1</v>
      </c>
      <c r="BE24" s="53">
        <f t="shared" si="9"/>
        <v>1</v>
      </c>
      <c r="BF24" s="53">
        <f t="shared" si="10"/>
        <v>1</v>
      </c>
      <c r="BG24" s="53" t="str">
        <f t="shared" si="11"/>
        <v/>
      </c>
      <c r="BI24" s="53"/>
      <c r="BJ24" s="53" t="str">
        <f t="shared" si="12"/>
        <v/>
      </c>
      <c r="BK24" s="53" t="str">
        <f t="shared" si="13"/>
        <v/>
      </c>
      <c r="BL24" s="53" t="str">
        <f t="shared" si="14"/>
        <v/>
      </c>
      <c r="BM24" s="53" t="str">
        <f t="shared" si="15"/>
        <v/>
      </c>
      <c r="BN24" s="53" t="str">
        <f t="shared" si="16"/>
        <v/>
      </c>
    </row>
    <row r="25" spans="1:66" x14ac:dyDescent="0.15">
      <c r="A25" s="33" t="s">
        <v>49</v>
      </c>
      <c r="B25" s="219">
        <v>1</v>
      </c>
      <c r="C25" s="220">
        <v>1</v>
      </c>
      <c r="D25" s="227"/>
      <c r="E25" s="220"/>
      <c r="F25" s="219">
        <v>1</v>
      </c>
      <c r="G25" s="221"/>
      <c r="H25" s="220">
        <v>1</v>
      </c>
      <c r="I25" s="227"/>
      <c r="J25" s="227"/>
      <c r="K25" s="220"/>
      <c r="L25" s="220"/>
      <c r="M25" s="227"/>
      <c r="N25" s="219">
        <v>1</v>
      </c>
      <c r="O25" s="221"/>
      <c r="P25" s="220">
        <v>1</v>
      </c>
      <c r="Q25" s="227"/>
      <c r="R25" s="227"/>
      <c r="S25" s="220"/>
      <c r="T25" s="220"/>
      <c r="U25" s="230"/>
      <c r="V25" s="219">
        <v>1</v>
      </c>
      <c r="W25" s="221"/>
      <c r="X25" s="220">
        <v>1</v>
      </c>
      <c r="Y25" s="227"/>
      <c r="Z25" s="227"/>
      <c r="AA25" s="220"/>
      <c r="AB25" s="220"/>
      <c r="AC25" s="221"/>
      <c r="AD25" s="219">
        <v>1</v>
      </c>
      <c r="AE25" s="221"/>
      <c r="AF25" s="220">
        <v>1</v>
      </c>
      <c r="AG25" s="227"/>
      <c r="AH25" s="227"/>
      <c r="AI25" s="222"/>
      <c r="AJ25" s="220"/>
      <c r="AK25" s="224"/>
      <c r="AL25" s="219">
        <v>1</v>
      </c>
      <c r="AM25" s="221"/>
      <c r="AN25" s="220">
        <v>1</v>
      </c>
      <c r="AO25" s="227"/>
      <c r="AP25" s="227"/>
      <c r="AQ25" s="222"/>
      <c r="AR25" s="220"/>
      <c r="AS25" s="223"/>
      <c r="AT25" s="32"/>
      <c r="AU25" s="53">
        <f t="shared" si="0"/>
        <v>1</v>
      </c>
      <c r="AV25" s="53">
        <f t="shared" si="1"/>
        <v>1</v>
      </c>
      <c r="AW25" s="53">
        <f t="shared" si="2"/>
        <v>1</v>
      </c>
      <c r="AX25" s="53">
        <f t="shared" si="3"/>
        <v>1</v>
      </c>
      <c r="AY25" s="53">
        <f t="shared" si="4"/>
        <v>1</v>
      </c>
      <c r="AZ25" s="53">
        <f t="shared" si="5"/>
        <v>1</v>
      </c>
      <c r="BB25" s="53">
        <f t="shared" si="6"/>
        <v>1</v>
      </c>
      <c r="BC25" s="53">
        <f t="shared" si="7"/>
        <v>1</v>
      </c>
      <c r="BD25" s="53">
        <f t="shared" si="8"/>
        <v>1</v>
      </c>
      <c r="BE25" s="53">
        <f t="shared" si="9"/>
        <v>1</v>
      </c>
      <c r="BF25" s="53">
        <f t="shared" si="10"/>
        <v>1</v>
      </c>
      <c r="BG25" s="53">
        <f t="shared" si="11"/>
        <v>1</v>
      </c>
      <c r="BI25" s="53"/>
      <c r="BJ25" s="53" t="str">
        <f t="shared" si="12"/>
        <v/>
      </c>
      <c r="BK25" s="53" t="str">
        <f t="shared" si="13"/>
        <v/>
      </c>
      <c r="BL25" s="53" t="str">
        <f t="shared" si="14"/>
        <v/>
      </c>
      <c r="BM25" s="53" t="str">
        <f t="shared" si="15"/>
        <v/>
      </c>
      <c r="BN25" s="53" t="str">
        <f t="shared" si="16"/>
        <v/>
      </c>
    </row>
    <row r="26" spans="1:66" x14ac:dyDescent="0.15">
      <c r="A26" s="33" t="s">
        <v>50</v>
      </c>
      <c r="B26" s="34"/>
      <c r="C26" s="35"/>
      <c r="D26" s="227"/>
      <c r="E26" s="35">
        <v>1</v>
      </c>
      <c r="F26" s="34"/>
      <c r="G26" s="204"/>
      <c r="H26" s="35"/>
      <c r="I26" s="227"/>
      <c r="J26" s="227"/>
      <c r="K26" s="35"/>
      <c r="L26" s="35">
        <v>2</v>
      </c>
      <c r="M26" s="227"/>
      <c r="N26" s="34">
        <v>1</v>
      </c>
      <c r="O26" s="204"/>
      <c r="P26" s="35"/>
      <c r="Q26" s="227"/>
      <c r="R26" s="227"/>
      <c r="S26" s="35"/>
      <c r="T26" s="35" t="s">
        <v>115</v>
      </c>
      <c r="U26" s="230"/>
      <c r="V26" s="34">
        <v>1</v>
      </c>
      <c r="W26" s="204"/>
      <c r="X26" s="35"/>
      <c r="Y26" s="227"/>
      <c r="Z26" s="227"/>
      <c r="AA26" s="35"/>
      <c r="AB26" s="35" t="s">
        <v>115</v>
      </c>
      <c r="AC26" s="204">
        <v>1</v>
      </c>
      <c r="AD26" s="34">
        <v>1</v>
      </c>
      <c r="AE26" s="204"/>
      <c r="AF26" s="35"/>
      <c r="AG26" s="227"/>
      <c r="AH26" s="227"/>
      <c r="AI26" s="210"/>
      <c r="AJ26" s="35"/>
      <c r="AK26" s="213"/>
      <c r="AL26" s="34">
        <v>1</v>
      </c>
      <c r="AM26" s="204"/>
      <c r="AN26" s="35"/>
      <c r="AO26" s="227"/>
      <c r="AP26" s="227"/>
      <c r="AQ26" s="210"/>
      <c r="AR26" s="35"/>
      <c r="AS26" s="36"/>
      <c r="AT26" s="32"/>
      <c r="AU26" s="53">
        <f t="shared" si="0"/>
        <v>1</v>
      </c>
      <c r="AV26" s="53">
        <f t="shared" si="1"/>
        <v>1</v>
      </c>
      <c r="AW26" s="53">
        <f t="shared" si="2"/>
        <v>1</v>
      </c>
      <c r="AX26" s="53">
        <f t="shared" si="3"/>
        <v>1</v>
      </c>
      <c r="AY26" s="53">
        <f t="shared" si="4"/>
        <v>1</v>
      </c>
      <c r="AZ26" s="53">
        <f t="shared" si="5"/>
        <v>1</v>
      </c>
      <c r="BB26" s="53">
        <f t="shared" si="6"/>
        <v>1</v>
      </c>
      <c r="BC26" s="53">
        <f t="shared" si="7"/>
        <v>1</v>
      </c>
      <c r="BD26" s="53">
        <f t="shared" si="8"/>
        <v>1</v>
      </c>
      <c r="BE26" s="53">
        <f t="shared" si="9"/>
        <v>1</v>
      </c>
      <c r="BF26" s="53">
        <f t="shared" si="10"/>
        <v>1</v>
      </c>
      <c r="BG26" s="53">
        <f t="shared" si="11"/>
        <v>1</v>
      </c>
      <c r="BI26" s="53"/>
      <c r="BJ26" s="53" t="str">
        <f t="shared" si="12"/>
        <v/>
      </c>
      <c r="BK26" s="53" t="str">
        <f t="shared" si="13"/>
        <v/>
      </c>
      <c r="BL26" s="53">
        <f t="shared" si="14"/>
        <v>1</v>
      </c>
      <c r="BM26" s="53" t="str">
        <f t="shared" si="15"/>
        <v/>
      </c>
      <c r="BN26" s="53" t="str">
        <f t="shared" si="16"/>
        <v/>
      </c>
    </row>
    <row r="27" spans="1:66" x14ac:dyDescent="0.15">
      <c r="A27" s="33" t="s">
        <v>51</v>
      </c>
      <c r="B27" s="34" t="s">
        <v>96</v>
      </c>
      <c r="C27" s="35"/>
      <c r="D27" s="227"/>
      <c r="E27" s="35"/>
      <c r="F27" s="34" t="s">
        <v>96</v>
      </c>
      <c r="G27" s="204"/>
      <c r="H27" s="35"/>
      <c r="I27" s="227"/>
      <c r="J27" s="227"/>
      <c r="K27" s="35">
        <v>1</v>
      </c>
      <c r="L27" s="35"/>
      <c r="M27" s="227"/>
      <c r="N27" s="34" t="s">
        <v>96</v>
      </c>
      <c r="O27" s="204"/>
      <c r="P27" s="35"/>
      <c r="Q27" s="227"/>
      <c r="R27" s="227"/>
      <c r="S27" s="35">
        <v>1</v>
      </c>
      <c r="T27" s="35"/>
      <c r="U27" s="230"/>
      <c r="V27" s="34">
        <v>1</v>
      </c>
      <c r="W27" s="204"/>
      <c r="X27" s="35"/>
      <c r="Y27" s="227"/>
      <c r="Z27" s="227"/>
      <c r="AA27" s="35"/>
      <c r="AB27" s="35"/>
      <c r="AC27" s="204">
        <v>1</v>
      </c>
      <c r="AD27" s="34">
        <v>1</v>
      </c>
      <c r="AE27" s="204"/>
      <c r="AF27" s="35"/>
      <c r="AG27" s="227"/>
      <c r="AH27" s="227"/>
      <c r="AI27" s="210"/>
      <c r="AJ27" s="35"/>
      <c r="AK27" s="213">
        <v>1</v>
      </c>
      <c r="AL27" s="34">
        <v>1</v>
      </c>
      <c r="AM27" s="204"/>
      <c r="AN27" s="35"/>
      <c r="AO27" s="227"/>
      <c r="AP27" s="227"/>
      <c r="AQ27" s="210"/>
      <c r="AR27" s="35"/>
      <c r="AS27" s="36"/>
      <c r="AT27" s="32"/>
      <c r="AU27" s="53" t="str">
        <f t="shared" si="0"/>
        <v/>
      </c>
      <c r="AV27" s="53">
        <f t="shared" si="1"/>
        <v>1</v>
      </c>
      <c r="AW27" s="53">
        <f t="shared" si="2"/>
        <v>1</v>
      </c>
      <c r="AX27" s="53">
        <f t="shared" si="3"/>
        <v>1</v>
      </c>
      <c r="AY27" s="53">
        <f t="shared" si="4"/>
        <v>1</v>
      </c>
      <c r="AZ27" s="53">
        <f t="shared" si="5"/>
        <v>1</v>
      </c>
      <c r="BB27" s="53" t="str">
        <f t="shared" si="6"/>
        <v/>
      </c>
      <c r="BC27" s="53" t="str">
        <f t="shared" si="7"/>
        <v/>
      </c>
      <c r="BD27" s="53" t="str">
        <f t="shared" si="8"/>
        <v/>
      </c>
      <c r="BE27" s="53">
        <f t="shared" si="9"/>
        <v>1</v>
      </c>
      <c r="BF27" s="53">
        <f t="shared" si="10"/>
        <v>1</v>
      </c>
      <c r="BG27" s="53">
        <f t="shared" si="11"/>
        <v>1</v>
      </c>
      <c r="BI27" s="53"/>
      <c r="BJ27" s="53">
        <f t="shared" si="12"/>
        <v>1</v>
      </c>
      <c r="BK27" s="53">
        <f t="shared" si="13"/>
        <v>1</v>
      </c>
      <c r="BL27" s="53">
        <f t="shared" si="14"/>
        <v>1</v>
      </c>
      <c r="BM27" s="53">
        <f t="shared" si="15"/>
        <v>1</v>
      </c>
      <c r="BN27" s="53" t="str">
        <f t="shared" si="16"/>
        <v/>
      </c>
    </row>
    <row r="28" spans="1:66" x14ac:dyDescent="0.15">
      <c r="A28" s="33" t="s">
        <v>52</v>
      </c>
      <c r="B28" s="34">
        <v>1</v>
      </c>
      <c r="C28" s="35" t="s">
        <v>115</v>
      </c>
      <c r="D28" s="227"/>
      <c r="E28" s="35"/>
      <c r="F28" s="34">
        <v>1</v>
      </c>
      <c r="G28" s="204"/>
      <c r="H28" s="35" t="s">
        <v>115</v>
      </c>
      <c r="I28" s="227"/>
      <c r="J28" s="227"/>
      <c r="K28" s="35"/>
      <c r="L28" s="35"/>
      <c r="M28" s="227"/>
      <c r="N28" s="34">
        <v>1</v>
      </c>
      <c r="O28" s="204"/>
      <c r="P28" s="35" t="s">
        <v>115</v>
      </c>
      <c r="Q28" s="227"/>
      <c r="R28" s="227"/>
      <c r="S28" s="35"/>
      <c r="T28" s="35"/>
      <c r="U28" s="230"/>
      <c r="V28" s="34">
        <v>1</v>
      </c>
      <c r="W28" s="204"/>
      <c r="X28" s="35" t="s">
        <v>115</v>
      </c>
      <c r="Y28" s="227"/>
      <c r="Z28" s="227"/>
      <c r="AA28" s="35"/>
      <c r="AB28" s="35"/>
      <c r="AC28" s="204">
        <v>1</v>
      </c>
      <c r="AD28" s="34">
        <v>1</v>
      </c>
      <c r="AE28" s="204"/>
      <c r="AF28" s="35" t="s">
        <v>115</v>
      </c>
      <c r="AG28" s="227"/>
      <c r="AH28" s="227"/>
      <c r="AI28" s="210"/>
      <c r="AJ28" s="35"/>
      <c r="AK28" s="213">
        <v>1</v>
      </c>
      <c r="AL28" s="34">
        <v>1</v>
      </c>
      <c r="AM28" s="204"/>
      <c r="AN28" s="35" t="s">
        <v>115</v>
      </c>
      <c r="AO28" s="227"/>
      <c r="AP28" s="227"/>
      <c r="AQ28" s="210"/>
      <c r="AR28" s="35"/>
      <c r="AS28" s="36">
        <v>1</v>
      </c>
      <c r="AT28" s="32"/>
      <c r="AU28" s="53">
        <f t="shared" si="0"/>
        <v>1</v>
      </c>
      <c r="AV28" s="53">
        <f t="shared" si="1"/>
        <v>1</v>
      </c>
      <c r="AW28" s="53">
        <f t="shared" si="2"/>
        <v>1</v>
      </c>
      <c r="AX28" s="53">
        <f t="shared" si="3"/>
        <v>1</v>
      </c>
      <c r="AY28" s="53">
        <f t="shared" si="4"/>
        <v>1</v>
      </c>
      <c r="AZ28" s="53">
        <f t="shared" si="5"/>
        <v>1</v>
      </c>
      <c r="BB28" s="53">
        <f t="shared" si="6"/>
        <v>1</v>
      </c>
      <c r="BC28" s="53">
        <f t="shared" si="7"/>
        <v>1</v>
      </c>
      <c r="BD28" s="53">
        <f t="shared" si="8"/>
        <v>1</v>
      </c>
      <c r="BE28" s="53">
        <f t="shared" si="9"/>
        <v>1</v>
      </c>
      <c r="BF28" s="53">
        <f t="shared" si="10"/>
        <v>1</v>
      </c>
      <c r="BG28" s="53">
        <f t="shared" si="11"/>
        <v>1</v>
      </c>
      <c r="BI28" s="53"/>
      <c r="BJ28" s="53" t="str">
        <f t="shared" si="12"/>
        <v/>
      </c>
      <c r="BK28" s="53" t="str">
        <f t="shared" si="13"/>
        <v/>
      </c>
      <c r="BL28" s="53">
        <f t="shared" si="14"/>
        <v>1</v>
      </c>
      <c r="BM28" s="53">
        <f t="shared" si="15"/>
        <v>1</v>
      </c>
      <c r="BN28" s="53">
        <f t="shared" si="16"/>
        <v>1</v>
      </c>
    </row>
    <row r="29" spans="1:66" x14ac:dyDescent="0.15">
      <c r="A29" s="33" t="s">
        <v>53</v>
      </c>
      <c r="B29" s="34">
        <v>1</v>
      </c>
      <c r="C29" s="35">
        <v>1</v>
      </c>
      <c r="D29" s="227"/>
      <c r="E29" s="35"/>
      <c r="F29" s="34">
        <v>1</v>
      </c>
      <c r="G29" s="204"/>
      <c r="H29" s="35">
        <v>1</v>
      </c>
      <c r="I29" s="227"/>
      <c r="J29" s="227"/>
      <c r="K29" s="35"/>
      <c r="L29" s="35"/>
      <c r="M29" s="227"/>
      <c r="N29" s="34">
        <v>1</v>
      </c>
      <c r="O29" s="204"/>
      <c r="P29" s="35">
        <v>1</v>
      </c>
      <c r="Q29" s="227"/>
      <c r="R29" s="227"/>
      <c r="S29" s="35"/>
      <c r="T29" s="35"/>
      <c r="U29" s="230"/>
      <c r="V29" s="34">
        <v>1</v>
      </c>
      <c r="W29" s="204"/>
      <c r="X29" s="35"/>
      <c r="Y29" s="227"/>
      <c r="Z29" s="227"/>
      <c r="AA29" s="35"/>
      <c r="AB29" s="35"/>
      <c r="AC29" s="204">
        <v>1</v>
      </c>
      <c r="AD29" s="34">
        <v>1</v>
      </c>
      <c r="AE29" s="204"/>
      <c r="AF29" s="35"/>
      <c r="AG29" s="227"/>
      <c r="AH29" s="227"/>
      <c r="AI29" s="210"/>
      <c r="AJ29" s="35"/>
      <c r="AK29" s="213"/>
      <c r="AL29" s="34">
        <v>1</v>
      </c>
      <c r="AM29" s="204"/>
      <c r="AN29" s="35"/>
      <c r="AO29" s="227"/>
      <c r="AP29" s="227"/>
      <c r="AQ29" s="210"/>
      <c r="AR29" s="35"/>
      <c r="AS29" s="36"/>
      <c r="AT29" s="32"/>
      <c r="AU29" s="53">
        <f t="shared" si="0"/>
        <v>1</v>
      </c>
      <c r="AV29" s="53">
        <f t="shared" si="1"/>
        <v>1</v>
      </c>
      <c r="AW29" s="53">
        <f t="shared" si="2"/>
        <v>1</v>
      </c>
      <c r="AX29" s="53">
        <f t="shared" si="3"/>
        <v>1</v>
      </c>
      <c r="AY29" s="53">
        <f t="shared" si="4"/>
        <v>1</v>
      </c>
      <c r="AZ29" s="53">
        <f t="shared" si="5"/>
        <v>1</v>
      </c>
      <c r="BB29" s="53">
        <f t="shared" si="6"/>
        <v>1</v>
      </c>
      <c r="BC29" s="53">
        <f t="shared" si="7"/>
        <v>1</v>
      </c>
      <c r="BD29" s="53">
        <f t="shared" si="8"/>
        <v>1</v>
      </c>
      <c r="BE29" s="53">
        <f t="shared" si="9"/>
        <v>1</v>
      </c>
      <c r="BF29" s="53">
        <f t="shared" si="10"/>
        <v>1</v>
      </c>
      <c r="BG29" s="53">
        <f t="shared" si="11"/>
        <v>1</v>
      </c>
      <c r="BI29" s="53"/>
      <c r="BJ29" s="53" t="str">
        <f t="shared" si="12"/>
        <v/>
      </c>
      <c r="BK29" s="53" t="str">
        <f t="shared" si="13"/>
        <v/>
      </c>
      <c r="BL29" s="53">
        <f t="shared" si="14"/>
        <v>1</v>
      </c>
      <c r="BM29" s="53" t="str">
        <f t="shared" si="15"/>
        <v/>
      </c>
      <c r="BN29" s="53" t="str">
        <f t="shared" si="16"/>
        <v/>
      </c>
    </row>
    <row r="30" spans="1:66" x14ac:dyDescent="0.15">
      <c r="A30" s="33" t="s">
        <v>54</v>
      </c>
      <c r="B30" s="34"/>
      <c r="C30" s="35"/>
      <c r="D30" s="227"/>
      <c r="E30" s="35"/>
      <c r="F30" s="34"/>
      <c r="G30" s="204"/>
      <c r="H30" s="35"/>
      <c r="I30" s="227"/>
      <c r="J30" s="227"/>
      <c r="K30" s="35">
        <v>1</v>
      </c>
      <c r="L30" s="35"/>
      <c r="M30" s="227"/>
      <c r="N30" s="34">
        <v>1</v>
      </c>
      <c r="O30" s="204"/>
      <c r="P30" s="35"/>
      <c r="Q30" s="227"/>
      <c r="R30" s="227"/>
      <c r="S30" s="35">
        <v>1</v>
      </c>
      <c r="T30" s="35"/>
      <c r="U30" s="230"/>
      <c r="V30" s="34">
        <v>1</v>
      </c>
      <c r="W30" s="204"/>
      <c r="X30" s="35"/>
      <c r="Y30" s="227"/>
      <c r="Z30" s="227"/>
      <c r="AA30" s="35">
        <v>1</v>
      </c>
      <c r="AB30" s="35"/>
      <c r="AC30" s="204"/>
      <c r="AD30" s="34">
        <v>1</v>
      </c>
      <c r="AE30" s="204"/>
      <c r="AF30" s="35"/>
      <c r="AG30" s="227"/>
      <c r="AH30" s="227"/>
      <c r="AI30" s="210">
        <v>1</v>
      </c>
      <c r="AJ30" s="35"/>
      <c r="AK30" s="213"/>
      <c r="AL30" s="34"/>
      <c r="AM30" s="204"/>
      <c r="AN30" s="35"/>
      <c r="AO30" s="227"/>
      <c r="AP30" s="227"/>
      <c r="AQ30" s="210">
        <v>1</v>
      </c>
      <c r="AR30" s="35"/>
      <c r="AS30" s="36"/>
      <c r="AT30" s="32"/>
      <c r="AU30" s="53" t="str">
        <f t="shared" si="0"/>
        <v/>
      </c>
      <c r="AV30" s="53">
        <f t="shared" si="1"/>
        <v>1</v>
      </c>
      <c r="AW30" s="53">
        <f t="shared" si="2"/>
        <v>1</v>
      </c>
      <c r="AX30" s="53">
        <f t="shared" si="3"/>
        <v>1</v>
      </c>
      <c r="AY30" s="53">
        <f t="shared" si="4"/>
        <v>1</v>
      </c>
      <c r="AZ30" s="53">
        <f t="shared" si="5"/>
        <v>1</v>
      </c>
      <c r="BB30" s="53" t="str">
        <f t="shared" si="6"/>
        <v/>
      </c>
      <c r="BC30" s="53" t="str">
        <f t="shared" si="7"/>
        <v/>
      </c>
      <c r="BD30" s="53">
        <f t="shared" si="8"/>
        <v>1</v>
      </c>
      <c r="BE30" s="53">
        <f t="shared" si="9"/>
        <v>1</v>
      </c>
      <c r="BF30" s="53">
        <f t="shared" si="10"/>
        <v>1</v>
      </c>
      <c r="BG30" s="53" t="str">
        <f t="shared" si="11"/>
        <v/>
      </c>
      <c r="BI30" s="53"/>
      <c r="BJ30" s="53">
        <f t="shared" si="12"/>
        <v>1</v>
      </c>
      <c r="BK30" s="53">
        <f t="shared" si="13"/>
        <v>1</v>
      </c>
      <c r="BL30" s="53">
        <f t="shared" si="14"/>
        <v>1</v>
      </c>
      <c r="BM30" s="53">
        <f t="shared" si="15"/>
        <v>1</v>
      </c>
      <c r="BN30" s="53">
        <f t="shared" si="16"/>
        <v>1</v>
      </c>
    </row>
    <row r="31" spans="1:66" x14ac:dyDescent="0.15">
      <c r="A31" s="33" t="s">
        <v>55</v>
      </c>
      <c r="B31" s="34">
        <v>1</v>
      </c>
      <c r="C31" s="35"/>
      <c r="D31" s="227"/>
      <c r="E31" s="35"/>
      <c r="F31" s="34"/>
      <c r="G31" s="204">
        <v>1</v>
      </c>
      <c r="H31" s="35"/>
      <c r="I31" s="227"/>
      <c r="J31" s="227"/>
      <c r="K31" s="35"/>
      <c r="L31" s="35"/>
      <c r="M31" s="227"/>
      <c r="N31" s="34"/>
      <c r="O31" s="204">
        <v>1</v>
      </c>
      <c r="P31" s="35"/>
      <c r="Q31" s="227"/>
      <c r="R31" s="227"/>
      <c r="S31" s="35"/>
      <c r="T31" s="35"/>
      <c r="U31" s="230"/>
      <c r="V31" s="34"/>
      <c r="W31" s="204">
        <v>1</v>
      </c>
      <c r="X31" s="35"/>
      <c r="Y31" s="227"/>
      <c r="Z31" s="227"/>
      <c r="AA31" s="35"/>
      <c r="AB31" s="35"/>
      <c r="AC31" s="204"/>
      <c r="AD31" s="34"/>
      <c r="AE31" s="204">
        <v>1</v>
      </c>
      <c r="AF31" s="35"/>
      <c r="AG31" s="227"/>
      <c r="AH31" s="227"/>
      <c r="AI31" s="210"/>
      <c r="AJ31" s="35"/>
      <c r="AK31" s="213"/>
      <c r="AL31" s="34"/>
      <c r="AM31" s="204">
        <v>1</v>
      </c>
      <c r="AN31" s="35"/>
      <c r="AO31" s="227"/>
      <c r="AP31" s="227"/>
      <c r="AQ31" s="210"/>
      <c r="AR31" s="35"/>
      <c r="AS31" s="36"/>
      <c r="AT31" s="32"/>
      <c r="AU31" s="53">
        <f t="shared" si="0"/>
        <v>1</v>
      </c>
      <c r="AV31" s="53">
        <f t="shared" si="1"/>
        <v>1</v>
      </c>
      <c r="AW31" s="53">
        <f t="shared" si="2"/>
        <v>1</v>
      </c>
      <c r="AX31" s="53">
        <f t="shared" si="3"/>
        <v>1</v>
      </c>
      <c r="AY31" s="53">
        <f t="shared" si="4"/>
        <v>1</v>
      </c>
      <c r="AZ31" s="53">
        <f t="shared" si="5"/>
        <v>1</v>
      </c>
      <c r="BB31" s="53">
        <f t="shared" si="6"/>
        <v>1</v>
      </c>
      <c r="BC31" s="53" t="str">
        <f t="shared" si="7"/>
        <v/>
      </c>
      <c r="BD31" s="53" t="str">
        <f t="shared" si="8"/>
        <v/>
      </c>
      <c r="BE31" s="53" t="str">
        <f t="shared" si="9"/>
        <v/>
      </c>
      <c r="BF31" s="53" t="str">
        <f t="shared" si="10"/>
        <v/>
      </c>
      <c r="BG31" s="53" t="str">
        <f t="shared" si="11"/>
        <v/>
      </c>
      <c r="BI31" s="53"/>
      <c r="BJ31" s="53">
        <f t="shared" si="12"/>
        <v>1</v>
      </c>
      <c r="BK31" s="53">
        <f t="shared" si="13"/>
        <v>1</v>
      </c>
      <c r="BL31" s="53">
        <f t="shared" si="14"/>
        <v>1</v>
      </c>
      <c r="BM31" s="53">
        <f t="shared" si="15"/>
        <v>1</v>
      </c>
      <c r="BN31" s="53">
        <f t="shared" si="16"/>
        <v>1</v>
      </c>
    </row>
    <row r="32" spans="1:66" x14ac:dyDescent="0.15">
      <c r="A32" s="33" t="s">
        <v>56</v>
      </c>
      <c r="B32" s="34">
        <v>1</v>
      </c>
      <c r="C32" s="35" t="s">
        <v>115</v>
      </c>
      <c r="D32" s="227"/>
      <c r="E32" s="35"/>
      <c r="F32" s="34"/>
      <c r="G32" s="204">
        <v>1</v>
      </c>
      <c r="H32" s="35" t="s">
        <v>115</v>
      </c>
      <c r="I32" s="227"/>
      <c r="J32" s="227"/>
      <c r="K32" s="35"/>
      <c r="L32" s="35"/>
      <c r="M32" s="227"/>
      <c r="N32" s="34"/>
      <c r="O32" s="204">
        <v>1</v>
      </c>
      <c r="P32" s="35" t="s">
        <v>115</v>
      </c>
      <c r="Q32" s="227"/>
      <c r="R32" s="227"/>
      <c r="S32" s="35"/>
      <c r="T32" s="35"/>
      <c r="U32" s="230"/>
      <c r="V32" s="34"/>
      <c r="W32" s="204">
        <v>1</v>
      </c>
      <c r="X32" s="35" t="s">
        <v>115</v>
      </c>
      <c r="Y32" s="227"/>
      <c r="Z32" s="227"/>
      <c r="AA32" s="35"/>
      <c r="AB32" s="35"/>
      <c r="AC32" s="204"/>
      <c r="AD32" s="34"/>
      <c r="AE32" s="204">
        <v>1</v>
      </c>
      <c r="AF32" s="35" t="s">
        <v>115</v>
      </c>
      <c r="AG32" s="227"/>
      <c r="AH32" s="227"/>
      <c r="AI32" s="210"/>
      <c r="AJ32" s="35"/>
      <c r="AK32" s="213"/>
      <c r="AL32" s="34"/>
      <c r="AM32" s="204">
        <v>1</v>
      </c>
      <c r="AN32" s="35" t="s">
        <v>115</v>
      </c>
      <c r="AO32" s="227"/>
      <c r="AP32" s="227"/>
      <c r="AQ32" s="210"/>
      <c r="AR32" s="35"/>
      <c r="AS32" s="36"/>
      <c r="AT32" s="32"/>
      <c r="AU32" s="53">
        <f t="shared" si="0"/>
        <v>1</v>
      </c>
      <c r="AV32" s="53">
        <f t="shared" si="1"/>
        <v>1</v>
      </c>
      <c r="AW32" s="53">
        <f t="shared" si="2"/>
        <v>1</v>
      </c>
      <c r="AX32" s="53">
        <f t="shared" si="3"/>
        <v>1</v>
      </c>
      <c r="AY32" s="53">
        <f t="shared" si="4"/>
        <v>1</v>
      </c>
      <c r="AZ32" s="53">
        <f t="shared" si="5"/>
        <v>1</v>
      </c>
      <c r="BB32" s="53">
        <f t="shared" si="6"/>
        <v>1</v>
      </c>
      <c r="BC32" s="53" t="str">
        <f t="shared" si="7"/>
        <v/>
      </c>
      <c r="BD32" s="53" t="str">
        <f t="shared" si="8"/>
        <v/>
      </c>
      <c r="BE32" s="53" t="str">
        <f t="shared" si="9"/>
        <v/>
      </c>
      <c r="BF32" s="53" t="str">
        <f t="shared" si="10"/>
        <v/>
      </c>
      <c r="BG32" s="53" t="str">
        <f t="shared" si="11"/>
        <v/>
      </c>
      <c r="BI32" s="53"/>
      <c r="BJ32" s="53">
        <f t="shared" si="12"/>
        <v>1</v>
      </c>
      <c r="BK32" s="53">
        <f t="shared" si="13"/>
        <v>1</v>
      </c>
      <c r="BL32" s="53">
        <f t="shared" si="14"/>
        <v>1</v>
      </c>
      <c r="BM32" s="53">
        <f t="shared" si="15"/>
        <v>1</v>
      </c>
      <c r="BN32" s="53">
        <f t="shared" si="16"/>
        <v>1</v>
      </c>
    </row>
    <row r="33" spans="1:66" x14ac:dyDescent="0.15">
      <c r="A33" s="33" t="s">
        <v>57</v>
      </c>
      <c r="B33" s="34">
        <v>1</v>
      </c>
      <c r="C33" s="35" t="s">
        <v>115</v>
      </c>
      <c r="D33" s="227"/>
      <c r="E33" s="35"/>
      <c r="F33" s="34"/>
      <c r="G33" s="204">
        <v>1</v>
      </c>
      <c r="H33" s="35" t="s">
        <v>115</v>
      </c>
      <c r="I33" s="227"/>
      <c r="J33" s="227"/>
      <c r="K33" s="35"/>
      <c r="L33" s="35"/>
      <c r="M33" s="227"/>
      <c r="N33" s="34"/>
      <c r="O33" s="204">
        <v>1</v>
      </c>
      <c r="P33" s="35" t="s">
        <v>115</v>
      </c>
      <c r="Q33" s="227"/>
      <c r="R33" s="227"/>
      <c r="S33" s="35"/>
      <c r="T33" s="35"/>
      <c r="U33" s="230"/>
      <c r="V33" s="34"/>
      <c r="W33" s="204">
        <v>1</v>
      </c>
      <c r="X33" s="35" t="s">
        <v>115</v>
      </c>
      <c r="Y33" s="227"/>
      <c r="Z33" s="227"/>
      <c r="AA33" s="35"/>
      <c r="AB33" s="35"/>
      <c r="AC33" s="204"/>
      <c r="AD33" s="34"/>
      <c r="AE33" s="204">
        <v>1</v>
      </c>
      <c r="AF33" s="35" t="s">
        <v>115</v>
      </c>
      <c r="AG33" s="227"/>
      <c r="AH33" s="227"/>
      <c r="AI33" s="210"/>
      <c r="AJ33" s="35"/>
      <c r="AK33" s="213"/>
      <c r="AL33" s="34"/>
      <c r="AM33" s="204"/>
      <c r="AN33" s="35" t="s">
        <v>115</v>
      </c>
      <c r="AO33" s="227"/>
      <c r="AP33" s="227"/>
      <c r="AQ33" s="210"/>
      <c r="AR33" s="35"/>
      <c r="AS33" s="36"/>
      <c r="AT33" s="32"/>
      <c r="AU33" s="53">
        <f t="shared" si="0"/>
        <v>1</v>
      </c>
      <c r="AV33" s="53">
        <f t="shared" si="1"/>
        <v>1</v>
      </c>
      <c r="AW33" s="53">
        <f t="shared" si="2"/>
        <v>1</v>
      </c>
      <c r="AX33" s="53">
        <f t="shared" si="3"/>
        <v>1</v>
      </c>
      <c r="AY33" s="53">
        <f t="shared" si="4"/>
        <v>1</v>
      </c>
      <c r="AZ33" s="53" t="str">
        <f t="shared" si="5"/>
        <v/>
      </c>
      <c r="BB33" s="53">
        <f t="shared" si="6"/>
        <v>1</v>
      </c>
      <c r="BC33" s="53" t="str">
        <f t="shared" si="7"/>
        <v/>
      </c>
      <c r="BD33" s="53" t="str">
        <f t="shared" si="8"/>
        <v/>
      </c>
      <c r="BE33" s="53" t="str">
        <f t="shared" si="9"/>
        <v/>
      </c>
      <c r="BF33" s="53" t="str">
        <f t="shared" si="10"/>
        <v/>
      </c>
      <c r="BG33" s="53" t="str">
        <f t="shared" si="11"/>
        <v/>
      </c>
      <c r="BI33" s="53"/>
      <c r="BJ33" s="53">
        <f t="shared" si="12"/>
        <v>1</v>
      </c>
      <c r="BK33" s="53">
        <f t="shared" si="13"/>
        <v>1</v>
      </c>
      <c r="BL33" s="53">
        <f t="shared" si="14"/>
        <v>1</v>
      </c>
      <c r="BM33" s="53">
        <f t="shared" si="15"/>
        <v>1</v>
      </c>
      <c r="BN33" s="53" t="str">
        <f t="shared" si="16"/>
        <v/>
      </c>
    </row>
    <row r="34" spans="1:66" x14ac:dyDescent="0.15">
      <c r="A34" s="33" t="s">
        <v>58</v>
      </c>
      <c r="B34" s="34">
        <v>1</v>
      </c>
      <c r="C34" s="35"/>
      <c r="D34" s="227"/>
      <c r="E34" s="35"/>
      <c r="F34" s="34"/>
      <c r="G34" s="204">
        <v>1</v>
      </c>
      <c r="H34" s="35"/>
      <c r="I34" s="227"/>
      <c r="J34" s="227"/>
      <c r="K34" s="35"/>
      <c r="L34" s="35"/>
      <c r="M34" s="227"/>
      <c r="N34" s="34"/>
      <c r="O34" s="204">
        <v>1</v>
      </c>
      <c r="P34" s="35"/>
      <c r="Q34" s="227"/>
      <c r="R34" s="227"/>
      <c r="S34" s="35"/>
      <c r="T34" s="35"/>
      <c r="U34" s="230"/>
      <c r="V34" s="34"/>
      <c r="W34" s="204">
        <v>1</v>
      </c>
      <c r="X34" s="35"/>
      <c r="Y34" s="227"/>
      <c r="Z34" s="227"/>
      <c r="AA34" s="35"/>
      <c r="AB34" s="35"/>
      <c r="AC34" s="204"/>
      <c r="AD34" s="34"/>
      <c r="AE34" s="204"/>
      <c r="AF34" s="35"/>
      <c r="AG34" s="227"/>
      <c r="AH34" s="227"/>
      <c r="AI34" s="210"/>
      <c r="AJ34" s="35"/>
      <c r="AK34" s="213"/>
      <c r="AL34" s="34"/>
      <c r="AM34" s="204"/>
      <c r="AN34" s="35"/>
      <c r="AO34" s="227"/>
      <c r="AP34" s="227"/>
      <c r="AQ34" s="210"/>
      <c r="AR34" s="35"/>
      <c r="AS34" s="36"/>
      <c r="AT34" s="32"/>
      <c r="AU34" s="53">
        <f t="shared" si="0"/>
        <v>1</v>
      </c>
      <c r="AV34" s="53">
        <f t="shared" si="1"/>
        <v>1</v>
      </c>
      <c r="AW34" s="53">
        <f t="shared" si="2"/>
        <v>1</v>
      </c>
      <c r="AX34" s="53">
        <f t="shared" si="3"/>
        <v>1</v>
      </c>
      <c r="AY34" s="53" t="str">
        <f t="shared" si="4"/>
        <v/>
      </c>
      <c r="AZ34" s="53" t="str">
        <f t="shared" si="5"/>
        <v/>
      </c>
      <c r="BB34" s="53">
        <f t="shared" si="6"/>
        <v>1</v>
      </c>
      <c r="BC34" s="53" t="str">
        <f t="shared" si="7"/>
        <v/>
      </c>
      <c r="BD34" s="53" t="str">
        <f t="shared" si="8"/>
        <v/>
      </c>
      <c r="BE34" s="53" t="str">
        <f t="shared" si="9"/>
        <v/>
      </c>
      <c r="BF34" s="53" t="str">
        <f t="shared" si="10"/>
        <v/>
      </c>
      <c r="BG34" s="53" t="str">
        <f t="shared" si="11"/>
        <v/>
      </c>
      <c r="BI34" s="53"/>
      <c r="BJ34" s="53">
        <f t="shared" si="12"/>
        <v>1</v>
      </c>
      <c r="BK34" s="53">
        <f t="shared" si="13"/>
        <v>1</v>
      </c>
      <c r="BL34" s="53">
        <f t="shared" si="14"/>
        <v>1</v>
      </c>
      <c r="BM34" s="53" t="str">
        <f t="shared" si="15"/>
        <v/>
      </c>
      <c r="BN34" s="53" t="str">
        <f t="shared" si="16"/>
        <v/>
      </c>
    </row>
    <row r="35" spans="1:66" x14ac:dyDescent="0.15">
      <c r="A35" s="33" t="s">
        <v>59</v>
      </c>
      <c r="B35" s="34">
        <v>1</v>
      </c>
      <c r="C35" s="35" t="s">
        <v>115</v>
      </c>
      <c r="D35" s="227"/>
      <c r="E35" s="35"/>
      <c r="F35" s="34"/>
      <c r="G35" s="204">
        <v>1</v>
      </c>
      <c r="H35" s="35" t="s">
        <v>115</v>
      </c>
      <c r="I35" s="227"/>
      <c r="J35" s="227"/>
      <c r="K35" s="35"/>
      <c r="L35" s="35"/>
      <c r="M35" s="227"/>
      <c r="N35" s="34"/>
      <c r="O35" s="204">
        <v>1</v>
      </c>
      <c r="P35" s="35" t="s">
        <v>115</v>
      </c>
      <c r="Q35" s="227"/>
      <c r="R35" s="227"/>
      <c r="S35" s="35"/>
      <c r="T35" s="35"/>
      <c r="U35" s="230"/>
      <c r="V35" s="34"/>
      <c r="W35" s="204"/>
      <c r="X35" s="35" t="s">
        <v>115</v>
      </c>
      <c r="Y35" s="227"/>
      <c r="Z35" s="227"/>
      <c r="AA35" s="35"/>
      <c r="AB35" s="35"/>
      <c r="AC35" s="204"/>
      <c r="AD35" s="34"/>
      <c r="AE35" s="204"/>
      <c r="AF35" s="35" t="s">
        <v>115</v>
      </c>
      <c r="AG35" s="227"/>
      <c r="AH35" s="227"/>
      <c r="AI35" s="210"/>
      <c r="AJ35" s="35"/>
      <c r="AK35" s="213"/>
      <c r="AL35" s="34"/>
      <c r="AM35" s="204"/>
      <c r="AN35" s="35"/>
      <c r="AO35" s="227"/>
      <c r="AP35" s="227"/>
      <c r="AQ35" s="210"/>
      <c r="AR35" s="35"/>
      <c r="AS35" s="36"/>
      <c r="AT35" s="32"/>
      <c r="AU35" s="53">
        <f t="shared" si="0"/>
        <v>1</v>
      </c>
      <c r="AV35" s="53">
        <f t="shared" si="1"/>
        <v>1</v>
      </c>
      <c r="AW35" s="53">
        <f t="shared" si="2"/>
        <v>1</v>
      </c>
      <c r="AX35" s="53" t="str">
        <f t="shared" si="3"/>
        <v/>
      </c>
      <c r="AY35" s="53" t="str">
        <f t="shared" si="4"/>
        <v/>
      </c>
      <c r="AZ35" s="53" t="str">
        <f t="shared" si="5"/>
        <v/>
      </c>
      <c r="BB35" s="53">
        <f t="shared" si="6"/>
        <v>1</v>
      </c>
      <c r="BC35" s="53" t="str">
        <f t="shared" si="7"/>
        <v/>
      </c>
      <c r="BD35" s="53" t="str">
        <f t="shared" si="8"/>
        <v/>
      </c>
      <c r="BE35" s="53" t="str">
        <f t="shared" si="9"/>
        <v/>
      </c>
      <c r="BF35" s="53" t="str">
        <f t="shared" si="10"/>
        <v/>
      </c>
      <c r="BG35" s="53" t="str">
        <f t="shared" si="11"/>
        <v/>
      </c>
      <c r="BI35" s="53"/>
      <c r="BJ35" s="53">
        <f t="shared" si="12"/>
        <v>1</v>
      </c>
      <c r="BK35" s="53">
        <f t="shared" si="13"/>
        <v>1</v>
      </c>
      <c r="BL35" s="53" t="str">
        <f t="shared" si="14"/>
        <v/>
      </c>
      <c r="BM35" s="53" t="str">
        <f t="shared" si="15"/>
        <v/>
      </c>
      <c r="BN35" s="53" t="str">
        <f t="shared" si="16"/>
        <v/>
      </c>
    </row>
    <row r="36" spans="1:66" x14ac:dyDescent="0.15">
      <c r="A36" s="33" t="s">
        <v>60</v>
      </c>
      <c r="B36" s="34">
        <v>1</v>
      </c>
      <c r="C36" s="35"/>
      <c r="D36" s="227"/>
      <c r="E36" s="35"/>
      <c r="F36" s="34"/>
      <c r="G36" s="204">
        <v>1</v>
      </c>
      <c r="H36" s="35"/>
      <c r="I36" s="227"/>
      <c r="J36" s="227"/>
      <c r="K36" s="35"/>
      <c r="L36" s="35"/>
      <c r="M36" s="227"/>
      <c r="N36" s="34"/>
      <c r="O36" s="204">
        <v>1</v>
      </c>
      <c r="P36" s="35"/>
      <c r="Q36" s="227"/>
      <c r="R36" s="227"/>
      <c r="S36" s="35"/>
      <c r="T36" s="35"/>
      <c r="U36" s="230"/>
      <c r="V36" s="34"/>
      <c r="W36" s="204"/>
      <c r="X36" s="35"/>
      <c r="Y36" s="227"/>
      <c r="Z36" s="227"/>
      <c r="AA36" s="35"/>
      <c r="AB36" s="35"/>
      <c r="AC36" s="204"/>
      <c r="AD36" s="34"/>
      <c r="AE36" s="204"/>
      <c r="AF36" s="35"/>
      <c r="AG36" s="227"/>
      <c r="AH36" s="227"/>
      <c r="AI36" s="210"/>
      <c r="AJ36" s="35"/>
      <c r="AK36" s="213"/>
      <c r="AL36" s="34"/>
      <c r="AM36" s="204"/>
      <c r="AN36" s="35"/>
      <c r="AO36" s="227"/>
      <c r="AP36" s="227"/>
      <c r="AQ36" s="210"/>
      <c r="AR36" s="35"/>
      <c r="AS36" s="36"/>
      <c r="AT36" s="32"/>
      <c r="AU36" s="53">
        <f t="shared" si="0"/>
        <v>1</v>
      </c>
      <c r="AV36" s="53">
        <f t="shared" si="1"/>
        <v>1</v>
      </c>
      <c r="AW36" s="53">
        <f t="shared" si="2"/>
        <v>1</v>
      </c>
      <c r="AX36" s="53" t="str">
        <f t="shared" si="3"/>
        <v/>
      </c>
      <c r="AY36" s="53" t="str">
        <f t="shared" si="4"/>
        <v/>
      </c>
      <c r="AZ36" s="53" t="str">
        <f t="shared" si="5"/>
        <v/>
      </c>
      <c r="BB36" s="53">
        <f t="shared" si="6"/>
        <v>1</v>
      </c>
      <c r="BC36" s="53" t="str">
        <f t="shared" si="7"/>
        <v/>
      </c>
      <c r="BD36" s="53" t="str">
        <f t="shared" si="8"/>
        <v/>
      </c>
      <c r="BE36" s="53" t="str">
        <f t="shared" si="9"/>
        <v/>
      </c>
      <c r="BF36" s="53" t="str">
        <f t="shared" si="10"/>
        <v/>
      </c>
      <c r="BG36" s="53" t="str">
        <f t="shared" si="11"/>
        <v/>
      </c>
      <c r="BI36" s="53"/>
      <c r="BJ36" s="53">
        <f t="shared" si="12"/>
        <v>1</v>
      </c>
      <c r="BK36" s="53">
        <f t="shared" si="13"/>
        <v>1</v>
      </c>
      <c r="BL36" s="53" t="str">
        <f t="shared" si="14"/>
        <v/>
      </c>
      <c r="BM36" s="53" t="str">
        <f t="shared" si="15"/>
        <v/>
      </c>
      <c r="BN36" s="53" t="str">
        <f t="shared" si="16"/>
        <v/>
      </c>
    </row>
    <row r="37" spans="1:66" x14ac:dyDescent="0.15">
      <c r="A37" s="33" t="s">
        <v>61</v>
      </c>
      <c r="B37" s="34">
        <v>1</v>
      </c>
      <c r="C37" s="35" t="s">
        <v>115</v>
      </c>
      <c r="D37" s="227"/>
      <c r="E37" s="35"/>
      <c r="F37" s="34">
        <v>1</v>
      </c>
      <c r="G37" s="204"/>
      <c r="H37" s="35" t="s">
        <v>115</v>
      </c>
      <c r="I37" s="227"/>
      <c r="J37" s="227"/>
      <c r="K37" s="35"/>
      <c r="L37" s="35"/>
      <c r="M37" s="227"/>
      <c r="N37" s="34">
        <v>1</v>
      </c>
      <c r="O37" s="204"/>
      <c r="P37" s="35" t="s">
        <v>115</v>
      </c>
      <c r="Q37" s="227"/>
      <c r="R37" s="227"/>
      <c r="S37" s="35"/>
      <c r="T37" s="35"/>
      <c r="U37" s="230"/>
      <c r="V37" s="34">
        <v>1</v>
      </c>
      <c r="W37" s="204"/>
      <c r="X37" s="35" t="s">
        <v>115</v>
      </c>
      <c r="Y37" s="227"/>
      <c r="Z37" s="227"/>
      <c r="AA37" s="35"/>
      <c r="AB37" s="35"/>
      <c r="AC37" s="204"/>
      <c r="AD37" s="34"/>
      <c r="AE37" s="204"/>
      <c r="AF37" s="35" t="s">
        <v>115</v>
      </c>
      <c r="AG37" s="227"/>
      <c r="AH37" s="227"/>
      <c r="AI37" s="210"/>
      <c r="AJ37" s="35"/>
      <c r="AK37" s="213"/>
      <c r="AL37" s="34"/>
      <c r="AM37" s="204"/>
      <c r="AN37" s="35"/>
      <c r="AO37" s="227"/>
      <c r="AP37" s="227"/>
      <c r="AQ37" s="210"/>
      <c r="AR37" s="35"/>
      <c r="AS37" s="36"/>
      <c r="AT37" s="32"/>
      <c r="AU37" s="53">
        <f t="shared" si="0"/>
        <v>1</v>
      </c>
      <c r="AV37" s="53">
        <f t="shared" si="1"/>
        <v>1</v>
      </c>
      <c r="AW37" s="53">
        <f t="shared" si="2"/>
        <v>1</v>
      </c>
      <c r="AX37" s="53">
        <f t="shared" si="3"/>
        <v>1</v>
      </c>
      <c r="AY37" s="53" t="str">
        <f t="shared" si="4"/>
        <v/>
      </c>
      <c r="AZ37" s="53" t="str">
        <f t="shared" si="5"/>
        <v/>
      </c>
      <c r="BB37" s="53">
        <f t="shared" si="6"/>
        <v>1</v>
      </c>
      <c r="BC37" s="53">
        <f t="shared" si="7"/>
        <v>1</v>
      </c>
      <c r="BD37" s="53">
        <f t="shared" si="8"/>
        <v>1</v>
      </c>
      <c r="BE37" s="53">
        <f t="shared" si="9"/>
        <v>1</v>
      </c>
      <c r="BF37" s="53" t="str">
        <f t="shared" si="10"/>
        <v/>
      </c>
      <c r="BG37" s="53" t="str">
        <f t="shared" si="11"/>
        <v/>
      </c>
      <c r="BI37" s="53"/>
      <c r="BJ37" s="53" t="str">
        <f t="shared" si="12"/>
        <v/>
      </c>
      <c r="BK37" s="53" t="str">
        <f t="shared" si="13"/>
        <v/>
      </c>
      <c r="BL37" s="53" t="str">
        <f t="shared" si="14"/>
        <v/>
      </c>
      <c r="BM37" s="53" t="str">
        <f t="shared" si="15"/>
        <v/>
      </c>
      <c r="BN37" s="53" t="str">
        <f t="shared" si="16"/>
        <v/>
      </c>
    </row>
    <row r="38" spans="1:66" x14ac:dyDescent="0.15">
      <c r="A38" s="33" t="s">
        <v>62</v>
      </c>
      <c r="B38" s="34"/>
      <c r="C38" s="35">
        <v>1</v>
      </c>
      <c r="D38" s="227"/>
      <c r="E38" s="35"/>
      <c r="F38" s="34"/>
      <c r="G38" s="204"/>
      <c r="H38" s="35">
        <v>1</v>
      </c>
      <c r="I38" s="227"/>
      <c r="J38" s="227"/>
      <c r="K38" s="35"/>
      <c r="L38" s="35"/>
      <c r="M38" s="227"/>
      <c r="N38" s="34">
        <v>1</v>
      </c>
      <c r="O38" s="204"/>
      <c r="P38" s="35"/>
      <c r="Q38" s="227"/>
      <c r="R38" s="227"/>
      <c r="S38" s="35"/>
      <c r="T38" s="35" t="s">
        <v>115</v>
      </c>
      <c r="U38" s="230"/>
      <c r="V38" s="34">
        <v>1</v>
      </c>
      <c r="W38" s="204"/>
      <c r="X38" s="35"/>
      <c r="Y38" s="227"/>
      <c r="Z38" s="227"/>
      <c r="AA38" s="35"/>
      <c r="AB38" s="35" t="s">
        <v>115</v>
      </c>
      <c r="AC38" s="204"/>
      <c r="AD38" s="34">
        <v>1</v>
      </c>
      <c r="AE38" s="204"/>
      <c r="AF38" s="35"/>
      <c r="AG38" s="227"/>
      <c r="AH38" s="227"/>
      <c r="AI38" s="210"/>
      <c r="AJ38" s="35" t="s">
        <v>115</v>
      </c>
      <c r="AK38" s="213"/>
      <c r="AL38" s="34">
        <v>1</v>
      </c>
      <c r="AM38" s="204"/>
      <c r="AN38" s="35"/>
      <c r="AO38" s="227"/>
      <c r="AP38" s="227"/>
      <c r="AQ38" s="210"/>
      <c r="AR38" s="35" t="s">
        <v>115</v>
      </c>
      <c r="AS38" s="36"/>
      <c r="AT38" s="32"/>
      <c r="AU38" s="53">
        <f t="shared" si="0"/>
        <v>1</v>
      </c>
      <c r="AV38" s="53">
        <f t="shared" si="1"/>
        <v>1</v>
      </c>
      <c r="AW38" s="53">
        <f t="shared" si="2"/>
        <v>1</v>
      </c>
      <c r="AX38" s="53">
        <f t="shared" si="3"/>
        <v>1</v>
      </c>
      <c r="AY38" s="53">
        <f t="shared" si="4"/>
        <v>1</v>
      </c>
      <c r="AZ38" s="53">
        <f t="shared" si="5"/>
        <v>1</v>
      </c>
      <c r="BB38" s="53">
        <f t="shared" si="6"/>
        <v>1</v>
      </c>
      <c r="BC38" s="53">
        <f t="shared" si="7"/>
        <v>1</v>
      </c>
      <c r="BD38" s="53">
        <f t="shared" si="8"/>
        <v>1</v>
      </c>
      <c r="BE38" s="53">
        <f t="shared" si="9"/>
        <v>1</v>
      </c>
      <c r="BF38" s="53">
        <f t="shared" si="10"/>
        <v>1</v>
      </c>
      <c r="BG38" s="53">
        <f t="shared" si="11"/>
        <v>1</v>
      </c>
      <c r="BI38" s="53"/>
      <c r="BJ38" s="53" t="str">
        <f t="shared" si="12"/>
        <v/>
      </c>
      <c r="BK38" s="53" t="str">
        <f t="shared" si="13"/>
        <v/>
      </c>
      <c r="BL38" s="53" t="str">
        <f t="shared" si="14"/>
        <v/>
      </c>
      <c r="BM38" s="53" t="str">
        <f t="shared" si="15"/>
        <v/>
      </c>
      <c r="BN38" s="53" t="str">
        <f t="shared" si="16"/>
        <v/>
      </c>
    </row>
    <row r="39" spans="1:66" x14ac:dyDescent="0.15">
      <c r="A39" s="33" t="s">
        <v>63</v>
      </c>
      <c r="B39" s="34">
        <v>1</v>
      </c>
      <c r="C39" s="35"/>
      <c r="D39" s="227"/>
      <c r="E39" s="35"/>
      <c r="F39" s="34">
        <v>1</v>
      </c>
      <c r="G39" s="204"/>
      <c r="H39" s="35"/>
      <c r="I39" s="227"/>
      <c r="J39" s="227"/>
      <c r="K39" s="35"/>
      <c r="L39" s="35"/>
      <c r="M39" s="227"/>
      <c r="N39" s="34">
        <v>1</v>
      </c>
      <c r="O39" s="204"/>
      <c r="P39" s="35"/>
      <c r="Q39" s="227"/>
      <c r="R39" s="227"/>
      <c r="S39" s="35"/>
      <c r="T39" s="35"/>
      <c r="U39" s="230"/>
      <c r="V39" s="34">
        <v>1</v>
      </c>
      <c r="W39" s="204"/>
      <c r="X39" s="35"/>
      <c r="Y39" s="227"/>
      <c r="Z39" s="227"/>
      <c r="AA39" s="35"/>
      <c r="AB39" s="35"/>
      <c r="AC39" s="204"/>
      <c r="AD39" s="34">
        <v>1</v>
      </c>
      <c r="AE39" s="204"/>
      <c r="AF39" s="35"/>
      <c r="AG39" s="227"/>
      <c r="AH39" s="227"/>
      <c r="AI39" s="210"/>
      <c r="AJ39" s="35"/>
      <c r="AK39" s="213"/>
      <c r="AL39" s="34"/>
      <c r="AM39" s="204"/>
      <c r="AN39" s="35"/>
      <c r="AO39" s="227"/>
      <c r="AP39" s="227"/>
      <c r="AQ39" s="210"/>
      <c r="AR39" s="35"/>
      <c r="AS39" s="36"/>
      <c r="AT39" s="32"/>
      <c r="AU39" s="53">
        <f t="shared" si="0"/>
        <v>1</v>
      </c>
      <c r="AV39" s="53">
        <f t="shared" si="1"/>
        <v>1</v>
      </c>
      <c r="AW39" s="53">
        <f t="shared" si="2"/>
        <v>1</v>
      </c>
      <c r="AX39" s="53">
        <f t="shared" si="3"/>
        <v>1</v>
      </c>
      <c r="AY39" s="53">
        <f t="shared" si="4"/>
        <v>1</v>
      </c>
      <c r="AZ39" s="53" t="str">
        <f t="shared" si="5"/>
        <v/>
      </c>
      <c r="BB39" s="53">
        <f t="shared" si="6"/>
        <v>1</v>
      </c>
      <c r="BC39" s="53">
        <f t="shared" si="7"/>
        <v>1</v>
      </c>
      <c r="BD39" s="53">
        <f t="shared" si="8"/>
        <v>1</v>
      </c>
      <c r="BE39" s="53">
        <f t="shared" si="9"/>
        <v>1</v>
      </c>
      <c r="BF39" s="53">
        <f t="shared" si="10"/>
        <v>1</v>
      </c>
      <c r="BG39" s="53" t="str">
        <f t="shared" si="11"/>
        <v/>
      </c>
      <c r="BI39" s="53"/>
      <c r="BJ39" s="53" t="str">
        <f t="shared" si="12"/>
        <v/>
      </c>
      <c r="BK39" s="53" t="str">
        <f t="shared" si="13"/>
        <v/>
      </c>
      <c r="BL39" s="53" t="str">
        <f t="shared" si="14"/>
        <v/>
      </c>
      <c r="BM39" s="53" t="str">
        <f t="shared" si="15"/>
        <v/>
      </c>
      <c r="BN39" s="53" t="str">
        <f t="shared" si="16"/>
        <v/>
      </c>
    </row>
    <row r="40" spans="1:66" x14ac:dyDescent="0.15">
      <c r="A40" s="33" t="s">
        <v>64</v>
      </c>
      <c r="B40" s="34"/>
      <c r="C40" s="35"/>
      <c r="D40" s="227"/>
      <c r="E40" s="35"/>
      <c r="F40" s="34">
        <v>1</v>
      </c>
      <c r="G40" s="204"/>
      <c r="H40" s="35"/>
      <c r="I40" s="227"/>
      <c r="J40" s="227"/>
      <c r="K40" s="35"/>
      <c r="L40" s="35"/>
      <c r="M40" s="227" t="s">
        <v>96</v>
      </c>
      <c r="N40" s="34">
        <v>1</v>
      </c>
      <c r="O40" s="204"/>
      <c r="P40" s="35"/>
      <c r="Q40" s="227"/>
      <c r="R40" s="227"/>
      <c r="S40" s="35"/>
      <c r="T40" s="35" t="s">
        <v>115</v>
      </c>
      <c r="U40" s="230"/>
      <c r="V40" s="34">
        <v>1</v>
      </c>
      <c r="W40" s="204"/>
      <c r="X40" s="35"/>
      <c r="Y40" s="227"/>
      <c r="Z40" s="227"/>
      <c r="AA40" s="35"/>
      <c r="AB40" s="35" t="s">
        <v>115</v>
      </c>
      <c r="AC40" s="204"/>
      <c r="AD40" s="34">
        <v>1</v>
      </c>
      <c r="AE40" s="204"/>
      <c r="AF40" s="35"/>
      <c r="AG40" s="227"/>
      <c r="AH40" s="227"/>
      <c r="AI40" s="210"/>
      <c r="AJ40" s="35" t="s">
        <v>115</v>
      </c>
      <c r="AK40" s="213"/>
      <c r="AL40" s="34">
        <v>1</v>
      </c>
      <c r="AM40" s="204"/>
      <c r="AN40" s="35"/>
      <c r="AO40" s="227"/>
      <c r="AP40" s="227"/>
      <c r="AQ40" s="210"/>
      <c r="AR40" s="35" t="s">
        <v>115</v>
      </c>
      <c r="AS40" s="36"/>
      <c r="AT40" s="32"/>
      <c r="AU40" s="53" t="str">
        <f t="shared" si="0"/>
        <v/>
      </c>
      <c r="AV40" s="53">
        <f t="shared" si="1"/>
        <v>1</v>
      </c>
      <c r="AW40" s="53">
        <f t="shared" si="2"/>
        <v>1</v>
      </c>
      <c r="AX40" s="53">
        <f t="shared" si="3"/>
        <v>1</v>
      </c>
      <c r="AY40" s="53">
        <f t="shared" si="4"/>
        <v>1</v>
      </c>
      <c r="AZ40" s="53">
        <f t="shared" si="5"/>
        <v>1</v>
      </c>
      <c r="BB40" s="53" t="str">
        <f t="shared" si="6"/>
        <v/>
      </c>
      <c r="BC40" s="53">
        <f t="shared" si="7"/>
        <v>1</v>
      </c>
      <c r="BD40" s="53">
        <f t="shared" si="8"/>
        <v>1</v>
      </c>
      <c r="BE40" s="53">
        <f t="shared" si="9"/>
        <v>1</v>
      </c>
      <c r="BF40" s="53">
        <f t="shared" si="10"/>
        <v>1</v>
      </c>
      <c r="BG40" s="53">
        <f t="shared" si="11"/>
        <v>1</v>
      </c>
      <c r="BI40" s="53"/>
      <c r="BJ40" s="53" t="str">
        <f t="shared" si="12"/>
        <v/>
      </c>
      <c r="BK40" s="53" t="str">
        <f t="shared" si="13"/>
        <v/>
      </c>
      <c r="BL40" s="53" t="str">
        <f t="shared" si="14"/>
        <v/>
      </c>
      <c r="BM40" s="53" t="str">
        <f t="shared" si="15"/>
        <v/>
      </c>
      <c r="BN40" s="53" t="str">
        <f t="shared" si="16"/>
        <v/>
      </c>
    </row>
    <row r="41" spans="1:66" x14ac:dyDescent="0.15">
      <c r="A41" s="33" t="s">
        <v>65</v>
      </c>
      <c r="B41" s="34">
        <v>1</v>
      </c>
      <c r="C41" s="35" t="s">
        <v>115</v>
      </c>
      <c r="D41" s="227"/>
      <c r="E41" s="35"/>
      <c r="F41" s="34">
        <v>1</v>
      </c>
      <c r="G41" s="204"/>
      <c r="H41" s="35" t="s">
        <v>115</v>
      </c>
      <c r="I41" s="227"/>
      <c r="J41" s="227"/>
      <c r="K41" s="35"/>
      <c r="L41" s="35"/>
      <c r="M41" s="227"/>
      <c r="N41" s="34">
        <v>1</v>
      </c>
      <c r="O41" s="204"/>
      <c r="P41" s="35" t="s">
        <v>115</v>
      </c>
      <c r="Q41" s="227"/>
      <c r="R41" s="227"/>
      <c r="S41" s="35"/>
      <c r="T41" s="35"/>
      <c r="U41" s="230"/>
      <c r="V41" s="34">
        <v>1</v>
      </c>
      <c r="W41" s="204"/>
      <c r="X41" s="35" t="s">
        <v>115</v>
      </c>
      <c r="Y41" s="227"/>
      <c r="Z41" s="227"/>
      <c r="AA41" s="35"/>
      <c r="AB41" s="35"/>
      <c r="AC41" s="204"/>
      <c r="AD41" s="34" t="s">
        <v>35</v>
      </c>
      <c r="AE41" s="204"/>
      <c r="AF41" s="35"/>
      <c r="AG41" s="227"/>
      <c r="AH41" s="227"/>
      <c r="AI41" s="210"/>
      <c r="AJ41" s="35"/>
      <c r="AK41" s="213"/>
      <c r="AL41" s="34"/>
      <c r="AM41" s="204"/>
      <c r="AN41" s="35"/>
      <c r="AO41" s="227"/>
      <c r="AP41" s="227"/>
      <c r="AQ41" s="210"/>
      <c r="AR41" s="35"/>
      <c r="AS41" s="36"/>
      <c r="AT41" s="32"/>
      <c r="AU41" s="53">
        <f t="shared" si="0"/>
        <v>1</v>
      </c>
      <c r="AV41" s="53">
        <f t="shared" si="1"/>
        <v>1</v>
      </c>
      <c r="AW41" s="53">
        <f t="shared" si="2"/>
        <v>1</v>
      </c>
      <c r="AX41" s="53">
        <f t="shared" si="3"/>
        <v>1</v>
      </c>
      <c r="AY41" s="53" t="str">
        <f t="shared" si="4"/>
        <v/>
      </c>
      <c r="AZ41" s="53" t="str">
        <f t="shared" si="5"/>
        <v/>
      </c>
      <c r="BB41" s="53">
        <f t="shared" si="6"/>
        <v>1</v>
      </c>
      <c r="BC41" s="53">
        <f t="shared" si="7"/>
        <v>1</v>
      </c>
      <c r="BD41" s="53">
        <f t="shared" si="8"/>
        <v>1</v>
      </c>
      <c r="BE41" s="53">
        <f t="shared" si="9"/>
        <v>1</v>
      </c>
      <c r="BF41" s="53" t="str">
        <f t="shared" si="10"/>
        <v/>
      </c>
      <c r="BG41" s="53" t="str">
        <f t="shared" si="11"/>
        <v/>
      </c>
      <c r="BI41" s="53"/>
      <c r="BJ41" s="53" t="str">
        <f t="shared" si="12"/>
        <v/>
      </c>
      <c r="BK41" s="53" t="str">
        <f t="shared" si="13"/>
        <v/>
      </c>
      <c r="BL41" s="53" t="str">
        <f t="shared" si="14"/>
        <v/>
      </c>
      <c r="BM41" s="53" t="str">
        <f t="shared" si="15"/>
        <v/>
      </c>
      <c r="BN41" s="53" t="str">
        <f t="shared" si="16"/>
        <v/>
      </c>
    </row>
    <row r="42" spans="1:66" x14ac:dyDescent="0.15">
      <c r="A42" s="33" t="s">
        <v>66</v>
      </c>
      <c r="B42" s="34">
        <v>1</v>
      </c>
      <c r="C42" s="35"/>
      <c r="D42" s="227"/>
      <c r="E42" s="35"/>
      <c r="F42" s="34">
        <v>1</v>
      </c>
      <c r="G42" s="204"/>
      <c r="H42" s="35"/>
      <c r="I42" s="227"/>
      <c r="J42" s="227"/>
      <c r="K42" s="35">
        <v>1</v>
      </c>
      <c r="L42" s="35"/>
      <c r="M42" s="227"/>
      <c r="N42" s="34">
        <v>1</v>
      </c>
      <c r="O42" s="204"/>
      <c r="P42" s="35"/>
      <c r="Q42" s="227"/>
      <c r="R42" s="227" t="s">
        <v>115</v>
      </c>
      <c r="S42" s="35"/>
      <c r="T42" s="35"/>
      <c r="U42" s="230"/>
      <c r="V42" s="34">
        <v>1</v>
      </c>
      <c r="W42" s="204"/>
      <c r="X42" s="35"/>
      <c r="Y42" s="227"/>
      <c r="Z42" s="227" t="s">
        <v>115</v>
      </c>
      <c r="AA42" s="35"/>
      <c r="AB42" s="35"/>
      <c r="AC42" s="204"/>
      <c r="AD42" s="34">
        <v>1</v>
      </c>
      <c r="AE42" s="204"/>
      <c r="AF42" s="35"/>
      <c r="AG42" s="227"/>
      <c r="AH42" s="227"/>
      <c r="AI42" s="210"/>
      <c r="AJ42" s="35"/>
      <c r="AK42" s="213"/>
      <c r="AL42" s="34"/>
      <c r="AM42" s="204"/>
      <c r="AN42" s="35"/>
      <c r="AO42" s="227"/>
      <c r="AP42" s="227"/>
      <c r="AQ42" s="210"/>
      <c r="AR42" s="35"/>
      <c r="AS42" s="36"/>
      <c r="AT42" s="32"/>
      <c r="AU42" s="53">
        <f t="shared" si="0"/>
        <v>1</v>
      </c>
      <c r="AV42" s="53">
        <f t="shared" si="1"/>
        <v>1</v>
      </c>
      <c r="AW42" s="53">
        <f t="shared" si="2"/>
        <v>1</v>
      </c>
      <c r="AX42" s="53">
        <f t="shared" si="3"/>
        <v>1</v>
      </c>
      <c r="AY42" s="53">
        <f t="shared" si="4"/>
        <v>1</v>
      </c>
      <c r="AZ42" s="53" t="str">
        <f t="shared" si="5"/>
        <v/>
      </c>
      <c r="BB42" s="53">
        <f t="shared" si="6"/>
        <v>1</v>
      </c>
      <c r="BC42" s="53">
        <f t="shared" si="7"/>
        <v>1</v>
      </c>
      <c r="BD42" s="53">
        <f t="shared" si="8"/>
        <v>1</v>
      </c>
      <c r="BE42" s="53">
        <f t="shared" si="9"/>
        <v>1</v>
      </c>
      <c r="BF42" s="53">
        <f t="shared" si="10"/>
        <v>1</v>
      </c>
      <c r="BG42" s="53" t="str">
        <f t="shared" si="11"/>
        <v/>
      </c>
      <c r="BI42" s="53"/>
      <c r="BJ42" s="53">
        <f t="shared" si="12"/>
        <v>1</v>
      </c>
      <c r="BK42" s="53" t="str">
        <f t="shared" si="13"/>
        <v/>
      </c>
      <c r="BL42" s="53" t="str">
        <f t="shared" si="14"/>
        <v/>
      </c>
      <c r="BM42" s="53" t="str">
        <f t="shared" si="15"/>
        <v/>
      </c>
      <c r="BN42" s="53" t="str">
        <f t="shared" si="16"/>
        <v/>
      </c>
    </row>
    <row r="43" spans="1:66" x14ac:dyDescent="0.15">
      <c r="A43" s="33" t="s">
        <v>67</v>
      </c>
      <c r="B43" s="34" t="s">
        <v>35</v>
      </c>
      <c r="C43" s="35"/>
      <c r="D43" s="227"/>
      <c r="E43" s="35"/>
      <c r="F43" s="34" t="s">
        <v>35</v>
      </c>
      <c r="G43" s="204"/>
      <c r="H43" s="35"/>
      <c r="I43" s="227"/>
      <c r="J43" s="227"/>
      <c r="K43" s="35"/>
      <c r="L43" s="35"/>
      <c r="M43" s="227"/>
      <c r="N43" s="34">
        <v>1</v>
      </c>
      <c r="O43" s="204"/>
      <c r="P43" s="35" t="s">
        <v>115</v>
      </c>
      <c r="Q43" s="227"/>
      <c r="R43" s="227"/>
      <c r="S43" s="35"/>
      <c r="T43" s="35"/>
      <c r="U43" s="230"/>
      <c r="V43" s="34">
        <v>1</v>
      </c>
      <c r="W43" s="204"/>
      <c r="X43" s="35" t="s">
        <v>115</v>
      </c>
      <c r="Y43" s="227"/>
      <c r="Z43" s="227"/>
      <c r="AA43" s="35"/>
      <c r="AB43" s="35"/>
      <c r="AC43" s="204"/>
      <c r="AD43" s="34">
        <v>1</v>
      </c>
      <c r="AE43" s="204"/>
      <c r="AF43" s="35" t="s">
        <v>115</v>
      </c>
      <c r="AG43" s="227"/>
      <c r="AH43" s="227"/>
      <c r="AI43" s="210"/>
      <c r="AJ43" s="35"/>
      <c r="AK43" s="213"/>
      <c r="AL43" s="34">
        <v>1</v>
      </c>
      <c r="AM43" s="204"/>
      <c r="AN43" s="35" t="s">
        <v>116</v>
      </c>
      <c r="AO43" s="227"/>
      <c r="AP43" s="227"/>
      <c r="AQ43" s="210"/>
      <c r="AR43" s="35"/>
      <c r="AS43" s="36"/>
      <c r="AT43" s="32"/>
      <c r="AU43" s="53" t="str">
        <f t="shared" si="0"/>
        <v/>
      </c>
      <c r="AV43" s="53" t="str">
        <f t="shared" si="1"/>
        <v/>
      </c>
      <c r="AW43" s="53">
        <f t="shared" si="2"/>
        <v>1</v>
      </c>
      <c r="AX43" s="53">
        <f t="shared" si="3"/>
        <v>1</v>
      </c>
      <c r="AY43" s="53">
        <f t="shared" si="4"/>
        <v>1</v>
      </c>
      <c r="AZ43" s="53">
        <f t="shared" si="5"/>
        <v>1</v>
      </c>
      <c r="BB43" s="53" t="str">
        <f t="shared" si="6"/>
        <v/>
      </c>
      <c r="BC43" s="53" t="str">
        <f t="shared" si="7"/>
        <v/>
      </c>
      <c r="BD43" s="53">
        <f t="shared" si="8"/>
        <v>1</v>
      </c>
      <c r="BE43" s="53">
        <f t="shared" si="9"/>
        <v>1</v>
      </c>
      <c r="BF43" s="53">
        <f t="shared" si="10"/>
        <v>1</v>
      </c>
      <c r="BG43" s="53">
        <f t="shared" si="11"/>
        <v>1</v>
      </c>
      <c r="BI43" s="53"/>
      <c r="BJ43" s="53" t="str">
        <f t="shared" si="12"/>
        <v/>
      </c>
      <c r="BK43" s="53" t="str">
        <f t="shared" si="13"/>
        <v/>
      </c>
      <c r="BL43" s="53" t="str">
        <f t="shared" si="14"/>
        <v/>
      </c>
      <c r="BM43" s="53" t="str">
        <f t="shared" si="15"/>
        <v/>
      </c>
      <c r="BN43" s="53" t="str">
        <f t="shared" si="16"/>
        <v/>
      </c>
    </row>
    <row r="44" spans="1:66" x14ac:dyDescent="0.15">
      <c r="A44" s="33" t="s">
        <v>68</v>
      </c>
      <c r="B44" s="34">
        <v>1</v>
      </c>
      <c r="C44" s="35" t="s">
        <v>115</v>
      </c>
      <c r="D44" s="227"/>
      <c r="E44" s="35"/>
      <c r="F44" s="34">
        <v>1</v>
      </c>
      <c r="G44" s="204"/>
      <c r="H44" s="35" t="s">
        <v>115</v>
      </c>
      <c r="I44" s="227"/>
      <c r="J44" s="227"/>
      <c r="K44" s="35"/>
      <c r="L44" s="35"/>
      <c r="M44" s="227"/>
      <c r="N44" s="34">
        <v>1</v>
      </c>
      <c r="O44" s="204"/>
      <c r="P44" s="35" t="s">
        <v>116</v>
      </c>
      <c r="Q44" s="227"/>
      <c r="R44" s="227"/>
      <c r="S44" s="35"/>
      <c r="T44" s="35"/>
      <c r="U44" s="230"/>
      <c r="V44" s="34" t="s">
        <v>35</v>
      </c>
      <c r="W44" s="204"/>
      <c r="X44" s="35"/>
      <c r="Y44" s="227"/>
      <c r="Z44" s="227"/>
      <c r="AA44" s="35"/>
      <c r="AB44" s="35"/>
      <c r="AC44" s="204"/>
      <c r="AD44" s="34" t="s">
        <v>35</v>
      </c>
      <c r="AE44" s="204"/>
      <c r="AF44" s="35"/>
      <c r="AG44" s="227"/>
      <c r="AH44" s="227"/>
      <c r="AI44" s="210"/>
      <c r="AJ44" s="35"/>
      <c r="AK44" s="213"/>
      <c r="AL44" s="34"/>
      <c r="AM44" s="204"/>
      <c r="AN44" s="35"/>
      <c r="AO44" s="227"/>
      <c r="AP44" s="227"/>
      <c r="AQ44" s="210"/>
      <c r="AR44" s="35"/>
      <c r="AS44" s="36"/>
      <c r="AT44" s="32"/>
      <c r="AU44" s="53">
        <f t="shared" si="0"/>
        <v>1</v>
      </c>
      <c r="AV44" s="53">
        <f t="shared" si="1"/>
        <v>1</v>
      </c>
      <c r="AW44" s="53">
        <f t="shared" si="2"/>
        <v>1</v>
      </c>
      <c r="AX44" s="53" t="str">
        <f t="shared" si="3"/>
        <v/>
      </c>
      <c r="AY44" s="53" t="str">
        <f t="shared" si="4"/>
        <v/>
      </c>
      <c r="AZ44" s="53" t="str">
        <f t="shared" si="5"/>
        <v/>
      </c>
      <c r="BB44" s="53">
        <f t="shared" si="6"/>
        <v>1</v>
      </c>
      <c r="BC44" s="53">
        <f t="shared" si="7"/>
        <v>1</v>
      </c>
      <c r="BD44" s="53">
        <f t="shared" si="8"/>
        <v>1</v>
      </c>
      <c r="BE44" s="53" t="str">
        <f t="shared" si="9"/>
        <v/>
      </c>
      <c r="BF44" s="53" t="str">
        <f t="shared" si="10"/>
        <v/>
      </c>
      <c r="BG44" s="53" t="str">
        <f t="shared" si="11"/>
        <v/>
      </c>
      <c r="BI44" s="53"/>
      <c r="BJ44" s="53" t="str">
        <f t="shared" si="12"/>
        <v/>
      </c>
      <c r="BK44" s="53" t="str">
        <f t="shared" si="13"/>
        <v/>
      </c>
      <c r="BL44" s="53" t="str">
        <f t="shared" si="14"/>
        <v/>
      </c>
      <c r="BM44" s="53" t="str">
        <f t="shared" si="15"/>
        <v/>
      </c>
      <c r="BN44" s="53" t="str">
        <f t="shared" si="16"/>
        <v/>
      </c>
    </row>
    <row r="45" spans="1:66" x14ac:dyDescent="0.15">
      <c r="A45" s="33" t="s">
        <v>69</v>
      </c>
      <c r="B45" s="34">
        <v>1</v>
      </c>
      <c r="C45" s="35"/>
      <c r="D45" s="227"/>
      <c r="E45" s="35"/>
      <c r="F45" s="34">
        <v>1</v>
      </c>
      <c r="G45" s="204"/>
      <c r="H45" s="35"/>
      <c r="I45" s="227"/>
      <c r="J45" s="227"/>
      <c r="K45" s="35"/>
      <c r="L45" s="35"/>
      <c r="M45" s="227"/>
      <c r="N45" s="34">
        <v>1</v>
      </c>
      <c r="O45" s="204"/>
      <c r="P45" s="35"/>
      <c r="Q45" s="227"/>
      <c r="R45" s="227"/>
      <c r="S45" s="35"/>
      <c r="T45" s="35"/>
      <c r="U45" s="230"/>
      <c r="V45" s="34">
        <v>1</v>
      </c>
      <c r="W45" s="204"/>
      <c r="X45" s="35"/>
      <c r="Y45" s="227"/>
      <c r="Z45" s="227"/>
      <c r="AA45" s="35"/>
      <c r="AB45" s="35"/>
      <c r="AC45" s="204"/>
      <c r="AD45" s="34">
        <v>1</v>
      </c>
      <c r="AE45" s="204"/>
      <c r="AF45" s="35"/>
      <c r="AG45" s="227"/>
      <c r="AH45" s="227"/>
      <c r="AI45" s="210"/>
      <c r="AJ45" s="35"/>
      <c r="AK45" s="213"/>
      <c r="AL45" s="34"/>
      <c r="AM45" s="204"/>
      <c r="AN45" s="35"/>
      <c r="AO45" s="227"/>
      <c r="AP45" s="227"/>
      <c r="AQ45" s="210"/>
      <c r="AR45" s="35"/>
      <c r="AS45" s="36"/>
      <c r="AT45" s="32"/>
      <c r="AU45" s="53">
        <f t="shared" si="0"/>
        <v>1</v>
      </c>
      <c r="AV45" s="53">
        <f t="shared" si="1"/>
        <v>1</v>
      </c>
      <c r="AW45" s="53">
        <f t="shared" si="2"/>
        <v>1</v>
      </c>
      <c r="AX45" s="53">
        <f t="shared" si="3"/>
        <v>1</v>
      </c>
      <c r="AY45" s="53">
        <f t="shared" si="4"/>
        <v>1</v>
      </c>
      <c r="AZ45" s="53" t="str">
        <f t="shared" si="5"/>
        <v/>
      </c>
      <c r="BB45" s="53">
        <f t="shared" si="6"/>
        <v>1</v>
      </c>
      <c r="BC45" s="53">
        <f t="shared" si="7"/>
        <v>1</v>
      </c>
      <c r="BD45" s="53">
        <f t="shared" si="8"/>
        <v>1</v>
      </c>
      <c r="BE45" s="53">
        <f t="shared" si="9"/>
        <v>1</v>
      </c>
      <c r="BF45" s="53">
        <f t="shared" si="10"/>
        <v>1</v>
      </c>
      <c r="BG45" s="53" t="str">
        <f t="shared" si="11"/>
        <v/>
      </c>
      <c r="BI45" s="53"/>
      <c r="BJ45" s="53" t="str">
        <f t="shared" si="12"/>
        <v/>
      </c>
      <c r="BK45" s="53" t="str">
        <f t="shared" si="13"/>
        <v/>
      </c>
      <c r="BL45" s="53" t="str">
        <f t="shared" si="14"/>
        <v/>
      </c>
      <c r="BM45" s="53" t="str">
        <f t="shared" si="15"/>
        <v/>
      </c>
      <c r="BN45" s="53" t="str">
        <f t="shared" si="16"/>
        <v/>
      </c>
    </row>
    <row r="46" spans="1:66" x14ac:dyDescent="0.15">
      <c r="A46" s="33" t="s">
        <v>70</v>
      </c>
      <c r="B46" s="34">
        <v>1</v>
      </c>
      <c r="C46" s="35" t="s">
        <v>115</v>
      </c>
      <c r="D46" s="227"/>
      <c r="E46" s="35"/>
      <c r="F46" s="34">
        <v>1</v>
      </c>
      <c r="G46" s="204"/>
      <c r="H46" s="35" t="s">
        <v>115</v>
      </c>
      <c r="I46" s="227"/>
      <c r="J46" s="227"/>
      <c r="K46" s="35"/>
      <c r="L46" s="35"/>
      <c r="M46" s="227"/>
      <c r="N46" s="34">
        <v>1</v>
      </c>
      <c r="O46" s="204"/>
      <c r="P46" s="35" t="s">
        <v>115</v>
      </c>
      <c r="Q46" s="227"/>
      <c r="R46" s="227"/>
      <c r="S46" s="35"/>
      <c r="T46" s="35"/>
      <c r="U46" s="230"/>
      <c r="V46" s="34">
        <v>1</v>
      </c>
      <c r="W46" s="204"/>
      <c r="X46" s="35" t="s">
        <v>115</v>
      </c>
      <c r="Y46" s="227"/>
      <c r="Z46" s="227"/>
      <c r="AA46" s="35"/>
      <c r="AB46" s="35"/>
      <c r="AC46" s="204"/>
      <c r="AD46" s="34">
        <v>1</v>
      </c>
      <c r="AE46" s="204"/>
      <c r="AF46" s="35" t="s">
        <v>115</v>
      </c>
      <c r="AG46" s="227"/>
      <c r="AH46" s="227"/>
      <c r="AI46" s="210"/>
      <c r="AJ46" s="35"/>
      <c r="AK46" s="213"/>
      <c r="AL46" s="34">
        <v>1</v>
      </c>
      <c r="AM46" s="204"/>
      <c r="AN46" s="35" t="s">
        <v>115</v>
      </c>
      <c r="AO46" s="227"/>
      <c r="AP46" s="227"/>
      <c r="AQ46" s="210"/>
      <c r="AR46" s="35"/>
      <c r="AS46" s="36"/>
      <c r="AT46" s="32"/>
      <c r="AU46" s="53">
        <f t="shared" si="0"/>
        <v>1</v>
      </c>
      <c r="AV46" s="53">
        <f t="shared" si="1"/>
        <v>1</v>
      </c>
      <c r="AW46" s="53">
        <f t="shared" si="2"/>
        <v>1</v>
      </c>
      <c r="AX46" s="53">
        <f t="shared" si="3"/>
        <v>1</v>
      </c>
      <c r="AY46" s="53">
        <f t="shared" si="4"/>
        <v>1</v>
      </c>
      <c r="AZ46" s="53">
        <f t="shared" si="5"/>
        <v>1</v>
      </c>
      <c r="BB46" s="53">
        <f t="shared" si="6"/>
        <v>1</v>
      </c>
      <c r="BC46" s="53">
        <f t="shared" si="7"/>
        <v>1</v>
      </c>
      <c r="BD46" s="53">
        <f t="shared" si="8"/>
        <v>1</v>
      </c>
      <c r="BE46" s="53">
        <f t="shared" si="9"/>
        <v>1</v>
      </c>
      <c r="BF46" s="53">
        <f t="shared" si="10"/>
        <v>1</v>
      </c>
      <c r="BG46" s="53">
        <f t="shared" si="11"/>
        <v>1</v>
      </c>
      <c r="BI46" s="53"/>
      <c r="BJ46" s="53" t="str">
        <f t="shared" si="12"/>
        <v/>
      </c>
      <c r="BK46" s="53" t="str">
        <f t="shared" si="13"/>
        <v/>
      </c>
      <c r="BL46" s="53" t="str">
        <f t="shared" si="14"/>
        <v/>
      </c>
      <c r="BM46" s="53" t="str">
        <f t="shared" si="15"/>
        <v/>
      </c>
      <c r="BN46" s="53" t="str">
        <f t="shared" si="16"/>
        <v/>
      </c>
    </row>
    <row r="47" spans="1:66" x14ac:dyDescent="0.15">
      <c r="A47" s="33" t="s">
        <v>71</v>
      </c>
      <c r="B47" s="34"/>
      <c r="C47" s="35"/>
      <c r="D47" s="227"/>
      <c r="E47" s="35"/>
      <c r="F47" s="34">
        <v>1</v>
      </c>
      <c r="G47" s="204"/>
      <c r="H47" s="35"/>
      <c r="I47" s="227"/>
      <c r="J47" s="227"/>
      <c r="K47" s="35"/>
      <c r="L47" s="35"/>
      <c r="M47" s="227"/>
      <c r="N47" s="34">
        <v>1</v>
      </c>
      <c r="O47" s="204"/>
      <c r="P47" s="35"/>
      <c r="Q47" s="227"/>
      <c r="R47" s="227"/>
      <c r="S47" s="35"/>
      <c r="T47" s="35">
        <v>1</v>
      </c>
      <c r="U47" s="230"/>
      <c r="V47" s="34">
        <v>1</v>
      </c>
      <c r="W47" s="204"/>
      <c r="X47" s="35"/>
      <c r="Y47" s="227"/>
      <c r="Z47" s="227"/>
      <c r="AA47" s="35"/>
      <c r="AB47" s="35">
        <v>1</v>
      </c>
      <c r="AC47" s="204"/>
      <c r="AD47" s="34">
        <v>1</v>
      </c>
      <c r="AE47" s="204"/>
      <c r="AF47" s="35"/>
      <c r="AG47" s="227"/>
      <c r="AH47" s="227"/>
      <c r="AI47" s="210"/>
      <c r="AJ47" s="35"/>
      <c r="AK47" s="213"/>
      <c r="AL47" s="34"/>
      <c r="AM47" s="204"/>
      <c r="AN47" s="35"/>
      <c r="AO47" s="227"/>
      <c r="AP47" s="227"/>
      <c r="AQ47" s="210"/>
      <c r="AR47" s="35"/>
      <c r="AS47" s="36"/>
      <c r="AT47" s="32"/>
      <c r="AU47" s="53" t="str">
        <f t="shared" si="0"/>
        <v/>
      </c>
      <c r="AV47" s="53">
        <f>IF(SUM(F47:M47)=0,"",1)</f>
        <v>1</v>
      </c>
      <c r="AW47" s="53">
        <f t="shared" si="2"/>
        <v>1</v>
      </c>
      <c r="AX47" s="53">
        <f t="shared" si="3"/>
        <v>1</v>
      </c>
      <c r="AY47" s="53">
        <f t="shared" si="4"/>
        <v>1</v>
      </c>
      <c r="AZ47" s="53" t="str">
        <f t="shared" si="5"/>
        <v/>
      </c>
      <c r="BB47" s="53" t="str">
        <f t="shared" si="6"/>
        <v/>
      </c>
      <c r="BC47" s="53">
        <f t="shared" si="7"/>
        <v>1</v>
      </c>
      <c r="BD47" s="53">
        <f t="shared" si="8"/>
        <v>1</v>
      </c>
      <c r="BE47" s="53">
        <f t="shared" si="9"/>
        <v>1</v>
      </c>
      <c r="BF47" s="53">
        <f t="shared" si="10"/>
        <v>1</v>
      </c>
      <c r="BG47" s="53" t="str">
        <f t="shared" si="11"/>
        <v/>
      </c>
      <c r="BI47" s="53"/>
      <c r="BJ47" s="53" t="str">
        <f t="shared" si="12"/>
        <v/>
      </c>
      <c r="BK47" s="53" t="str">
        <f t="shared" si="13"/>
        <v/>
      </c>
      <c r="BL47" s="53" t="str">
        <f t="shared" si="14"/>
        <v/>
      </c>
      <c r="BM47" s="53" t="str">
        <f t="shared" si="15"/>
        <v/>
      </c>
      <c r="BN47" s="53" t="str">
        <f t="shared" si="16"/>
        <v/>
      </c>
    </row>
    <row r="48" spans="1:66" x14ac:dyDescent="0.15">
      <c r="A48" s="33" t="s">
        <v>72</v>
      </c>
      <c r="B48" s="34"/>
      <c r="C48" s="35" t="s">
        <v>115</v>
      </c>
      <c r="D48" s="227"/>
      <c r="E48" s="35"/>
      <c r="F48" s="34"/>
      <c r="G48" s="204"/>
      <c r="H48" s="35" t="s">
        <v>115</v>
      </c>
      <c r="I48" s="227"/>
      <c r="J48" s="227"/>
      <c r="K48" s="35"/>
      <c r="L48" s="35"/>
      <c r="M48" s="227"/>
      <c r="N48" s="34">
        <v>1</v>
      </c>
      <c r="O48" s="204"/>
      <c r="P48" s="35" t="s">
        <v>115</v>
      </c>
      <c r="Q48" s="227"/>
      <c r="R48" s="227"/>
      <c r="S48" s="35"/>
      <c r="T48" s="35">
        <v>1</v>
      </c>
      <c r="U48" s="230"/>
      <c r="V48" s="34">
        <v>1</v>
      </c>
      <c r="W48" s="204"/>
      <c r="X48" s="35" t="s">
        <v>115</v>
      </c>
      <c r="Y48" s="227"/>
      <c r="Z48" s="227"/>
      <c r="AA48" s="35"/>
      <c r="AB48" s="35">
        <v>1</v>
      </c>
      <c r="AC48" s="204">
        <v>1</v>
      </c>
      <c r="AD48" s="34" t="s">
        <v>116</v>
      </c>
      <c r="AE48" s="204"/>
      <c r="AF48" s="35">
        <v>1</v>
      </c>
      <c r="AG48" s="227"/>
      <c r="AH48" s="227"/>
      <c r="AI48" s="210"/>
      <c r="AJ48" s="35"/>
      <c r="AK48" s="213"/>
      <c r="AL48" s="34"/>
      <c r="AM48" s="204"/>
      <c r="AN48" s="35">
        <v>1</v>
      </c>
      <c r="AO48" s="227"/>
      <c r="AP48" s="227"/>
      <c r="AQ48" s="210"/>
      <c r="AR48" s="35"/>
      <c r="AS48" s="36"/>
      <c r="AT48" s="32"/>
      <c r="AU48" s="53" t="str">
        <f t="shared" si="0"/>
        <v/>
      </c>
      <c r="AV48" s="53" t="str">
        <f t="shared" si="1"/>
        <v/>
      </c>
      <c r="AW48" s="53">
        <f t="shared" si="2"/>
        <v>1</v>
      </c>
      <c r="AX48" s="53">
        <f t="shared" si="3"/>
        <v>1</v>
      </c>
      <c r="AY48" s="53">
        <f t="shared" si="4"/>
        <v>1</v>
      </c>
      <c r="AZ48" s="53">
        <f t="shared" si="5"/>
        <v>1</v>
      </c>
      <c r="BB48" s="53" t="str">
        <f t="shared" si="6"/>
        <v/>
      </c>
      <c r="BC48" s="53" t="str">
        <f t="shared" si="7"/>
        <v/>
      </c>
      <c r="BD48" s="53">
        <f t="shared" si="8"/>
        <v>1</v>
      </c>
      <c r="BE48" s="53">
        <f t="shared" si="9"/>
        <v>1</v>
      </c>
      <c r="BF48" s="53">
        <f t="shared" si="10"/>
        <v>1</v>
      </c>
      <c r="BG48" s="53">
        <f t="shared" si="11"/>
        <v>1</v>
      </c>
      <c r="BI48" s="53"/>
      <c r="BJ48" s="53" t="str">
        <f t="shared" si="12"/>
        <v/>
      </c>
      <c r="BK48" s="53" t="str">
        <f t="shared" si="13"/>
        <v/>
      </c>
      <c r="BL48" s="53">
        <f t="shared" si="14"/>
        <v>1</v>
      </c>
      <c r="BM48" s="53" t="str">
        <f t="shared" si="15"/>
        <v/>
      </c>
      <c r="BN48" s="53" t="str">
        <f t="shared" si="16"/>
        <v/>
      </c>
    </row>
    <row r="49" spans="1:66" x14ac:dyDescent="0.15">
      <c r="A49" s="33" t="s">
        <v>73</v>
      </c>
      <c r="B49" s="34"/>
      <c r="C49" s="35"/>
      <c r="D49" s="227"/>
      <c r="E49" s="35"/>
      <c r="F49" s="34"/>
      <c r="G49" s="204"/>
      <c r="H49" s="35"/>
      <c r="I49" s="227"/>
      <c r="J49" s="227"/>
      <c r="K49" s="35"/>
      <c r="L49" s="35"/>
      <c r="M49" s="227"/>
      <c r="N49" s="34">
        <v>1</v>
      </c>
      <c r="O49" s="204"/>
      <c r="P49" s="35"/>
      <c r="Q49" s="227"/>
      <c r="R49" s="227"/>
      <c r="S49" s="35"/>
      <c r="T49" s="35">
        <v>1</v>
      </c>
      <c r="U49" s="230"/>
      <c r="V49" s="34">
        <v>1</v>
      </c>
      <c r="W49" s="204"/>
      <c r="X49" s="35"/>
      <c r="Y49" s="227"/>
      <c r="Z49" s="227"/>
      <c r="AA49" s="35"/>
      <c r="AB49" s="35"/>
      <c r="AC49" s="204">
        <v>1</v>
      </c>
      <c r="AD49" s="34">
        <v>1</v>
      </c>
      <c r="AE49" s="204"/>
      <c r="AF49" s="35"/>
      <c r="AG49" s="227"/>
      <c r="AH49" s="227"/>
      <c r="AI49" s="210"/>
      <c r="AJ49" s="35"/>
      <c r="AK49" s="213"/>
      <c r="AL49" s="34"/>
      <c r="AM49" s="204"/>
      <c r="AN49" s="35">
        <v>1</v>
      </c>
      <c r="AO49" s="227"/>
      <c r="AP49" s="227"/>
      <c r="AQ49" s="210"/>
      <c r="AR49" s="35"/>
      <c r="AS49" s="36"/>
      <c r="AT49" s="32"/>
      <c r="AU49" s="53" t="str">
        <f t="shared" si="0"/>
        <v/>
      </c>
      <c r="AV49" s="53" t="str">
        <f t="shared" si="1"/>
        <v/>
      </c>
      <c r="AW49" s="53">
        <f t="shared" si="2"/>
        <v>1</v>
      </c>
      <c r="AX49" s="53">
        <f t="shared" si="3"/>
        <v>1</v>
      </c>
      <c r="AY49" s="53">
        <f t="shared" si="4"/>
        <v>1</v>
      </c>
      <c r="AZ49" s="53">
        <f t="shared" si="5"/>
        <v>1</v>
      </c>
      <c r="BB49" s="53" t="str">
        <f t="shared" si="6"/>
        <v/>
      </c>
      <c r="BC49" s="53" t="str">
        <f t="shared" si="7"/>
        <v/>
      </c>
      <c r="BD49" s="53">
        <f t="shared" si="8"/>
        <v>1</v>
      </c>
      <c r="BE49" s="53">
        <f t="shared" si="9"/>
        <v>1</v>
      </c>
      <c r="BF49" s="53">
        <f t="shared" si="10"/>
        <v>1</v>
      </c>
      <c r="BG49" s="53">
        <f t="shared" si="11"/>
        <v>1</v>
      </c>
      <c r="BI49" s="53"/>
      <c r="BJ49" s="53" t="str">
        <f t="shared" si="12"/>
        <v/>
      </c>
      <c r="BK49" s="53" t="str">
        <f t="shared" si="13"/>
        <v/>
      </c>
      <c r="BL49" s="53">
        <f t="shared" si="14"/>
        <v>1</v>
      </c>
      <c r="BM49" s="53" t="str">
        <f t="shared" si="15"/>
        <v/>
      </c>
      <c r="BN49" s="53" t="str">
        <f t="shared" si="16"/>
        <v/>
      </c>
    </row>
    <row r="50" spans="1:66" x14ac:dyDescent="0.15">
      <c r="A50" s="33" t="s">
        <v>74</v>
      </c>
      <c r="B50" s="34"/>
      <c r="C50" s="35"/>
      <c r="D50" s="227"/>
      <c r="E50" s="35"/>
      <c r="F50" s="34"/>
      <c r="G50" s="204"/>
      <c r="H50" s="35"/>
      <c r="I50" s="227"/>
      <c r="J50" s="227"/>
      <c r="K50" s="35">
        <v>1</v>
      </c>
      <c r="L50" s="35"/>
      <c r="M50" s="227"/>
      <c r="N50" s="34">
        <v>1</v>
      </c>
      <c r="O50" s="204"/>
      <c r="P50" s="35"/>
      <c r="Q50" s="227"/>
      <c r="R50" s="227" t="s">
        <v>115</v>
      </c>
      <c r="S50" s="35"/>
      <c r="T50" s="35">
        <v>1</v>
      </c>
      <c r="U50" s="230"/>
      <c r="V50" s="34">
        <v>1</v>
      </c>
      <c r="W50" s="204"/>
      <c r="X50" s="35"/>
      <c r="Y50" s="227"/>
      <c r="Z50" s="227" t="s">
        <v>115</v>
      </c>
      <c r="AA50" s="35"/>
      <c r="AB50" s="35"/>
      <c r="AC50" s="204">
        <v>1</v>
      </c>
      <c r="AD50" s="34"/>
      <c r="AE50" s="204"/>
      <c r="AF50" s="35"/>
      <c r="AG50" s="227"/>
      <c r="AH50" s="227"/>
      <c r="AI50" s="210"/>
      <c r="AJ50" s="35"/>
      <c r="AK50" s="213">
        <v>1</v>
      </c>
      <c r="AL50" s="34"/>
      <c r="AM50" s="204"/>
      <c r="AN50" s="35"/>
      <c r="AO50" s="227"/>
      <c r="AP50" s="227"/>
      <c r="AQ50" s="210"/>
      <c r="AR50" s="35"/>
      <c r="AS50" s="36"/>
      <c r="AT50" s="32"/>
      <c r="AU50" s="53" t="str">
        <f t="shared" si="0"/>
        <v/>
      </c>
      <c r="AV50" s="53">
        <f t="shared" si="1"/>
        <v>1</v>
      </c>
      <c r="AW50" s="53">
        <f t="shared" si="2"/>
        <v>1</v>
      </c>
      <c r="AX50" s="53">
        <f t="shared" si="3"/>
        <v>1</v>
      </c>
      <c r="AY50" s="53">
        <f t="shared" si="4"/>
        <v>1</v>
      </c>
      <c r="AZ50" s="53" t="str">
        <f t="shared" si="5"/>
        <v/>
      </c>
      <c r="BB50" s="53" t="str">
        <f t="shared" si="6"/>
        <v/>
      </c>
      <c r="BC50" s="53" t="str">
        <f t="shared" si="7"/>
        <v/>
      </c>
      <c r="BD50" s="53">
        <f t="shared" si="8"/>
        <v>1</v>
      </c>
      <c r="BE50" s="53">
        <f t="shared" si="9"/>
        <v>1</v>
      </c>
      <c r="BF50" s="53" t="str">
        <f t="shared" si="10"/>
        <v/>
      </c>
      <c r="BG50" s="53" t="str">
        <f t="shared" si="11"/>
        <v/>
      </c>
      <c r="BI50" s="53"/>
      <c r="BJ50" s="53">
        <f t="shared" si="12"/>
        <v>1</v>
      </c>
      <c r="BK50" s="53" t="str">
        <f t="shared" si="13"/>
        <v/>
      </c>
      <c r="BL50" s="53">
        <f t="shared" si="14"/>
        <v>1</v>
      </c>
      <c r="BM50" s="53">
        <f t="shared" si="15"/>
        <v>1</v>
      </c>
      <c r="BN50" s="53" t="str">
        <f t="shared" si="16"/>
        <v/>
      </c>
    </row>
    <row r="51" spans="1:66" x14ac:dyDescent="0.15">
      <c r="A51" s="33" t="s">
        <v>75</v>
      </c>
      <c r="B51" s="34"/>
      <c r="C51" s="35"/>
      <c r="D51" s="227"/>
      <c r="E51" s="35"/>
      <c r="F51" s="34"/>
      <c r="G51" s="204"/>
      <c r="H51" s="35"/>
      <c r="I51" s="227"/>
      <c r="J51" s="227"/>
      <c r="K51" s="35"/>
      <c r="L51" s="35"/>
      <c r="M51" s="227"/>
      <c r="N51" s="34">
        <v>1</v>
      </c>
      <c r="O51" s="204"/>
      <c r="P51" s="35"/>
      <c r="Q51" s="227"/>
      <c r="R51" s="227"/>
      <c r="S51" s="35"/>
      <c r="T51" s="35">
        <v>1</v>
      </c>
      <c r="U51" s="230"/>
      <c r="V51" s="34">
        <v>1</v>
      </c>
      <c r="W51" s="204"/>
      <c r="X51" s="35"/>
      <c r="Y51" s="227"/>
      <c r="Z51" s="227"/>
      <c r="AA51" s="35"/>
      <c r="AB51" s="35" t="s">
        <v>116</v>
      </c>
      <c r="AC51" s="204">
        <v>1</v>
      </c>
      <c r="AD51" s="34"/>
      <c r="AE51" s="204"/>
      <c r="AF51" s="35"/>
      <c r="AG51" s="227"/>
      <c r="AH51" s="227"/>
      <c r="AI51" s="210"/>
      <c r="AJ51" s="35">
        <v>1</v>
      </c>
      <c r="AK51" s="213">
        <v>1</v>
      </c>
      <c r="AL51" s="34"/>
      <c r="AM51" s="204"/>
      <c r="AN51" s="35"/>
      <c r="AO51" s="227"/>
      <c r="AP51" s="227"/>
      <c r="AQ51" s="210"/>
      <c r="AR51" s="35">
        <v>1</v>
      </c>
      <c r="AS51" s="36">
        <v>1</v>
      </c>
      <c r="AT51" s="32"/>
      <c r="AU51" s="53" t="str">
        <f t="shared" si="0"/>
        <v/>
      </c>
      <c r="AV51" s="53" t="str">
        <f t="shared" si="1"/>
        <v/>
      </c>
      <c r="AW51" s="53">
        <f t="shared" si="2"/>
        <v>1</v>
      </c>
      <c r="AX51" s="53">
        <f t="shared" si="3"/>
        <v>1</v>
      </c>
      <c r="AY51" s="53">
        <f t="shared" si="4"/>
        <v>1</v>
      </c>
      <c r="AZ51" s="53">
        <f t="shared" si="5"/>
        <v>1</v>
      </c>
      <c r="BB51" s="53" t="str">
        <f t="shared" si="6"/>
        <v/>
      </c>
      <c r="BC51" s="53" t="str">
        <f t="shared" si="7"/>
        <v/>
      </c>
      <c r="BD51" s="53">
        <f t="shared" si="8"/>
        <v>1</v>
      </c>
      <c r="BE51" s="53">
        <f t="shared" si="9"/>
        <v>1</v>
      </c>
      <c r="BF51" s="53">
        <f t="shared" si="10"/>
        <v>1</v>
      </c>
      <c r="BG51" s="53">
        <f t="shared" si="11"/>
        <v>1</v>
      </c>
      <c r="BI51" s="53"/>
      <c r="BJ51" s="53" t="str">
        <f t="shared" si="12"/>
        <v/>
      </c>
      <c r="BK51" s="53" t="str">
        <f t="shared" si="13"/>
        <v/>
      </c>
      <c r="BL51" s="53">
        <f t="shared" si="14"/>
        <v>1</v>
      </c>
      <c r="BM51" s="53">
        <f t="shared" si="15"/>
        <v>1</v>
      </c>
      <c r="BN51" s="53">
        <f t="shared" si="16"/>
        <v>1</v>
      </c>
    </row>
    <row r="52" spans="1:66" x14ac:dyDescent="0.15">
      <c r="A52" s="33" t="s">
        <v>76</v>
      </c>
      <c r="B52" s="34"/>
      <c r="C52" s="35"/>
      <c r="D52" s="227"/>
      <c r="E52" s="35"/>
      <c r="F52" s="34"/>
      <c r="G52" s="204"/>
      <c r="H52" s="35"/>
      <c r="I52" s="227"/>
      <c r="J52" s="227"/>
      <c r="K52" s="35"/>
      <c r="L52" s="35"/>
      <c r="M52" s="227"/>
      <c r="N52" s="34">
        <v>1</v>
      </c>
      <c r="O52" s="204"/>
      <c r="P52" s="35"/>
      <c r="Q52" s="227"/>
      <c r="R52" s="227"/>
      <c r="S52" s="35"/>
      <c r="T52" s="35"/>
      <c r="U52" s="230"/>
      <c r="V52" s="34">
        <v>1</v>
      </c>
      <c r="W52" s="204"/>
      <c r="X52" s="35"/>
      <c r="Y52" s="227"/>
      <c r="Z52" s="227"/>
      <c r="AA52" s="35"/>
      <c r="AB52" s="35"/>
      <c r="AC52" s="204"/>
      <c r="AD52" s="34">
        <v>1</v>
      </c>
      <c r="AE52" s="204"/>
      <c r="AF52" s="35"/>
      <c r="AG52" s="227"/>
      <c r="AH52" s="227"/>
      <c r="AI52" s="210"/>
      <c r="AJ52" s="35"/>
      <c r="AK52" s="213"/>
      <c r="AL52" s="34"/>
      <c r="AM52" s="204"/>
      <c r="AN52" s="35"/>
      <c r="AO52" s="227"/>
      <c r="AP52" s="227"/>
      <c r="AQ52" s="210"/>
      <c r="AR52" s="35"/>
      <c r="AS52" s="36"/>
      <c r="AT52" s="32"/>
      <c r="AU52" s="53" t="str">
        <f t="shared" si="0"/>
        <v/>
      </c>
      <c r="AV52" s="53" t="str">
        <f t="shared" si="1"/>
        <v/>
      </c>
      <c r="AW52" s="53">
        <f t="shared" si="2"/>
        <v>1</v>
      </c>
      <c r="AX52" s="53">
        <f t="shared" si="3"/>
        <v>1</v>
      </c>
      <c r="AY52" s="53">
        <f t="shared" si="4"/>
        <v>1</v>
      </c>
      <c r="AZ52" s="53" t="str">
        <f t="shared" si="5"/>
        <v/>
      </c>
      <c r="BB52" s="53" t="str">
        <f t="shared" si="6"/>
        <v/>
      </c>
      <c r="BC52" s="53" t="str">
        <f t="shared" si="7"/>
        <v/>
      </c>
      <c r="BD52" s="53">
        <f t="shared" si="8"/>
        <v>1</v>
      </c>
      <c r="BE52" s="53">
        <f t="shared" si="9"/>
        <v>1</v>
      </c>
      <c r="BF52" s="53">
        <f t="shared" si="10"/>
        <v>1</v>
      </c>
      <c r="BG52" s="53" t="str">
        <f t="shared" si="11"/>
        <v/>
      </c>
      <c r="BI52" s="53"/>
      <c r="BJ52" s="53" t="str">
        <f t="shared" si="12"/>
        <v/>
      </c>
      <c r="BK52" s="53" t="str">
        <f t="shared" si="13"/>
        <v/>
      </c>
      <c r="BL52" s="53" t="str">
        <f t="shared" si="14"/>
        <v/>
      </c>
      <c r="BM52" s="53" t="str">
        <f t="shared" si="15"/>
        <v/>
      </c>
      <c r="BN52" s="53" t="str">
        <f t="shared" si="16"/>
        <v/>
      </c>
    </row>
    <row r="53" spans="1:66" x14ac:dyDescent="0.15">
      <c r="A53" s="33" t="s">
        <v>77</v>
      </c>
      <c r="B53" s="34"/>
      <c r="C53" s="35"/>
      <c r="D53" s="227"/>
      <c r="E53" s="35"/>
      <c r="F53" s="34"/>
      <c r="G53" s="204"/>
      <c r="H53" s="35"/>
      <c r="I53" s="227"/>
      <c r="J53" s="227"/>
      <c r="K53" s="35"/>
      <c r="L53" s="35"/>
      <c r="M53" s="227"/>
      <c r="N53" s="34">
        <v>1</v>
      </c>
      <c r="O53" s="204"/>
      <c r="P53" s="35" t="s">
        <v>115</v>
      </c>
      <c r="Q53" s="227"/>
      <c r="R53" s="227"/>
      <c r="S53" s="35"/>
      <c r="T53" s="35"/>
      <c r="U53" s="230"/>
      <c r="V53" s="34">
        <v>1</v>
      </c>
      <c r="W53" s="204"/>
      <c r="X53" s="35" t="s">
        <v>115</v>
      </c>
      <c r="Y53" s="227"/>
      <c r="Z53" s="227"/>
      <c r="AA53" s="35"/>
      <c r="AB53" s="35"/>
      <c r="AC53" s="204"/>
      <c r="AD53" s="34">
        <v>1</v>
      </c>
      <c r="AE53" s="204"/>
      <c r="AF53" s="35" t="s">
        <v>115</v>
      </c>
      <c r="AG53" s="227"/>
      <c r="AH53" s="227"/>
      <c r="AI53" s="210"/>
      <c r="AJ53" s="35"/>
      <c r="AK53" s="213"/>
      <c r="AL53" s="34">
        <v>1</v>
      </c>
      <c r="AM53" s="204"/>
      <c r="AN53" s="35" t="s">
        <v>115</v>
      </c>
      <c r="AO53" s="227"/>
      <c r="AP53" s="227"/>
      <c r="AQ53" s="210"/>
      <c r="AR53" s="35"/>
      <c r="AS53" s="36"/>
      <c r="AT53" s="32"/>
      <c r="AU53" s="53" t="str">
        <f t="shared" si="0"/>
        <v/>
      </c>
      <c r="AV53" s="53" t="str">
        <f t="shared" si="1"/>
        <v/>
      </c>
      <c r="AW53" s="53">
        <f t="shared" si="2"/>
        <v>1</v>
      </c>
      <c r="AX53" s="53">
        <f t="shared" si="3"/>
        <v>1</v>
      </c>
      <c r="AY53" s="53">
        <f t="shared" si="4"/>
        <v>1</v>
      </c>
      <c r="AZ53" s="53">
        <f t="shared" si="5"/>
        <v>1</v>
      </c>
      <c r="BB53" s="53" t="str">
        <f t="shared" si="6"/>
        <v/>
      </c>
      <c r="BC53" s="53" t="str">
        <f t="shared" si="7"/>
        <v/>
      </c>
      <c r="BD53" s="53">
        <f t="shared" si="8"/>
        <v>1</v>
      </c>
      <c r="BE53" s="53">
        <f t="shared" si="9"/>
        <v>1</v>
      </c>
      <c r="BF53" s="53">
        <f t="shared" si="10"/>
        <v>1</v>
      </c>
      <c r="BG53" s="53">
        <f t="shared" si="11"/>
        <v>1</v>
      </c>
      <c r="BI53" s="53"/>
      <c r="BJ53" s="53" t="str">
        <f t="shared" si="12"/>
        <v/>
      </c>
      <c r="BK53" s="53" t="str">
        <f t="shared" si="13"/>
        <v/>
      </c>
      <c r="BL53" s="53" t="str">
        <f t="shared" si="14"/>
        <v/>
      </c>
      <c r="BM53" s="53" t="str">
        <f t="shared" si="15"/>
        <v/>
      </c>
      <c r="BN53" s="53" t="str">
        <f t="shared" si="16"/>
        <v/>
      </c>
    </row>
    <row r="54" spans="1:66" x14ac:dyDescent="0.15">
      <c r="A54" s="33" t="s">
        <v>78</v>
      </c>
      <c r="B54" s="34"/>
      <c r="C54" s="35"/>
      <c r="D54" s="227"/>
      <c r="E54" s="35"/>
      <c r="F54" s="34"/>
      <c r="G54" s="204"/>
      <c r="H54" s="35"/>
      <c r="I54" s="227"/>
      <c r="J54" s="227"/>
      <c r="K54" s="35"/>
      <c r="L54" s="35"/>
      <c r="M54" s="227"/>
      <c r="N54" s="34">
        <v>1</v>
      </c>
      <c r="O54" s="204"/>
      <c r="P54" s="35" t="s">
        <v>115</v>
      </c>
      <c r="Q54" s="227"/>
      <c r="R54" s="227"/>
      <c r="S54" s="35"/>
      <c r="T54" s="35"/>
      <c r="U54" s="230"/>
      <c r="V54" s="34">
        <v>1</v>
      </c>
      <c r="W54" s="204"/>
      <c r="X54" s="35" t="s">
        <v>115</v>
      </c>
      <c r="Y54" s="227"/>
      <c r="Z54" s="227"/>
      <c r="AA54" s="35"/>
      <c r="AB54" s="35"/>
      <c r="AC54" s="204"/>
      <c r="AD54" s="34">
        <v>1</v>
      </c>
      <c r="AE54" s="204"/>
      <c r="AF54" s="35" t="s">
        <v>115</v>
      </c>
      <c r="AG54" s="227"/>
      <c r="AH54" s="227"/>
      <c r="AI54" s="210"/>
      <c r="AJ54" s="35"/>
      <c r="AK54" s="213"/>
      <c r="AL54" s="34">
        <v>1</v>
      </c>
      <c r="AM54" s="204"/>
      <c r="AN54" s="35" t="s">
        <v>116</v>
      </c>
      <c r="AO54" s="227"/>
      <c r="AP54" s="227"/>
      <c r="AQ54" s="210"/>
      <c r="AR54" s="35"/>
      <c r="AS54" s="36"/>
      <c r="AT54" s="32"/>
      <c r="AU54" s="53" t="str">
        <f t="shared" si="0"/>
        <v/>
      </c>
      <c r="AV54" s="53" t="str">
        <f t="shared" si="1"/>
        <v/>
      </c>
      <c r="AW54" s="53">
        <f t="shared" si="2"/>
        <v>1</v>
      </c>
      <c r="AX54" s="53">
        <f t="shared" si="3"/>
        <v>1</v>
      </c>
      <c r="AY54" s="53">
        <f t="shared" si="4"/>
        <v>1</v>
      </c>
      <c r="AZ54" s="53">
        <f t="shared" si="5"/>
        <v>1</v>
      </c>
      <c r="BB54" s="53" t="str">
        <f t="shared" si="6"/>
        <v/>
      </c>
      <c r="BC54" s="53" t="str">
        <f t="shared" si="7"/>
        <v/>
      </c>
      <c r="BD54" s="53">
        <f t="shared" si="8"/>
        <v>1</v>
      </c>
      <c r="BE54" s="53">
        <f t="shared" si="9"/>
        <v>1</v>
      </c>
      <c r="BF54" s="53">
        <f t="shared" si="10"/>
        <v>1</v>
      </c>
      <c r="BG54" s="53">
        <f t="shared" si="11"/>
        <v>1</v>
      </c>
      <c r="BI54" s="53"/>
      <c r="BJ54" s="53" t="str">
        <f t="shared" si="12"/>
        <v/>
      </c>
      <c r="BK54" s="53" t="str">
        <f t="shared" si="13"/>
        <v/>
      </c>
      <c r="BL54" s="53" t="str">
        <f t="shared" si="14"/>
        <v/>
      </c>
      <c r="BM54" s="53" t="str">
        <f t="shared" si="15"/>
        <v/>
      </c>
      <c r="BN54" s="53" t="str">
        <f t="shared" si="16"/>
        <v/>
      </c>
    </row>
    <row r="55" spans="1:66" x14ac:dyDescent="0.15">
      <c r="A55" s="33" t="s">
        <v>79</v>
      </c>
      <c r="B55" s="34"/>
      <c r="C55" s="35"/>
      <c r="D55" s="227"/>
      <c r="E55" s="35"/>
      <c r="F55" s="34"/>
      <c r="G55" s="204"/>
      <c r="H55" s="35"/>
      <c r="I55" s="227"/>
      <c r="J55" s="227"/>
      <c r="K55" s="35"/>
      <c r="L55" s="35"/>
      <c r="M55" s="227"/>
      <c r="N55" s="34"/>
      <c r="O55" s="204"/>
      <c r="P55" s="35"/>
      <c r="Q55" s="227"/>
      <c r="R55" s="227"/>
      <c r="S55" s="35"/>
      <c r="T55" s="35"/>
      <c r="U55" s="230"/>
      <c r="V55" s="34">
        <v>1</v>
      </c>
      <c r="W55" s="204"/>
      <c r="X55" s="35"/>
      <c r="Y55" s="227"/>
      <c r="Z55" s="227"/>
      <c r="AA55" s="35"/>
      <c r="AB55" s="35"/>
      <c r="AC55" s="204"/>
      <c r="AD55" s="34">
        <v>1</v>
      </c>
      <c r="AE55" s="204"/>
      <c r="AF55" s="35"/>
      <c r="AG55" s="227"/>
      <c r="AH55" s="227"/>
      <c r="AI55" s="210"/>
      <c r="AJ55" s="35"/>
      <c r="AK55" s="213"/>
      <c r="AL55" s="34">
        <v>1</v>
      </c>
      <c r="AM55" s="204"/>
      <c r="AN55" s="35"/>
      <c r="AO55" s="227"/>
      <c r="AP55" s="227"/>
      <c r="AQ55" s="210"/>
      <c r="AR55" s="35"/>
      <c r="AS55" s="36"/>
      <c r="AT55" s="32"/>
      <c r="AU55" s="53" t="str">
        <f t="shared" si="0"/>
        <v/>
      </c>
      <c r="AV55" s="53" t="str">
        <f t="shared" si="1"/>
        <v/>
      </c>
      <c r="AW55" s="53" t="str">
        <f t="shared" si="2"/>
        <v/>
      </c>
      <c r="AX55" s="53">
        <f t="shared" si="3"/>
        <v>1</v>
      </c>
      <c r="AY55" s="53">
        <f t="shared" si="4"/>
        <v>1</v>
      </c>
      <c r="AZ55" s="53">
        <f t="shared" si="5"/>
        <v>1</v>
      </c>
      <c r="BB55" s="53" t="str">
        <f t="shared" si="6"/>
        <v/>
      </c>
      <c r="BC55" s="53" t="str">
        <f t="shared" si="7"/>
        <v/>
      </c>
      <c r="BD55" s="53" t="str">
        <f t="shared" si="8"/>
        <v/>
      </c>
      <c r="BE55" s="53">
        <f t="shared" si="9"/>
        <v>1</v>
      </c>
      <c r="BF55" s="53">
        <f t="shared" si="10"/>
        <v>1</v>
      </c>
      <c r="BG55" s="53">
        <f t="shared" si="11"/>
        <v>1</v>
      </c>
      <c r="BI55" s="53"/>
      <c r="BJ55" s="53" t="str">
        <f t="shared" si="12"/>
        <v/>
      </c>
      <c r="BK55" s="53" t="str">
        <f t="shared" si="13"/>
        <v/>
      </c>
      <c r="BL55" s="53" t="str">
        <f t="shared" si="14"/>
        <v/>
      </c>
      <c r="BM55" s="53" t="str">
        <f t="shared" si="15"/>
        <v/>
      </c>
      <c r="BN55" s="53" t="str">
        <f t="shared" si="16"/>
        <v/>
      </c>
    </row>
    <row r="56" spans="1:66" x14ac:dyDescent="0.15">
      <c r="A56" s="33" t="s">
        <v>80</v>
      </c>
      <c r="B56" s="34"/>
      <c r="C56" s="35"/>
      <c r="D56" s="227"/>
      <c r="E56" s="35"/>
      <c r="F56" s="34"/>
      <c r="G56" s="204"/>
      <c r="H56" s="35"/>
      <c r="I56" s="227"/>
      <c r="J56" s="227"/>
      <c r="K56" s="35"/>
      <c r="L56" s="35"/>
      <c r="M56" s="227"/>
      <c r="N56" s="34"/>
      <c r="O56" s="204"/>
      <c r="P56" s="35"/>
      <c r="Q56" s="227"/>
      <c r="R56" s="227"/>
      <c r="S56" s="35">
        <v>1</v>
      </c>
      <c r="T56" s="35"/>
      <c r="U56" s="230"/>
      <c r="V56" s="34"/>
      <c r="W56" s="204"/>
      <c r="X56" s="35"/>
      <c r="Y56" s="227"/>
      <c r="Z56" s="227"/>
      <c r="AA56" s="35">
        <v>1</v>
      </c>
      <c r="AB56" s="35"/>
      <c r="AC56" s="204"/>
      <c r="AD56" s="34"/>
      <c r="AE56" s="204"/>
      <c r="AF56" s="35"/>
      <c r="AG56" s="227"/>
      <c r="AH56" s="227"/>
      <c r="AI56" s="210">
        <v>1</v>
      </c>
      <c r="AJ56" s="35"/>
      <c r="AK56" s="213"/>
      <c r="AL56" s="34"/>
      <c r="AM56" s="204"/>
      <c r="AN56" s="35"/>
      <c r="AO56" s="227"/>
      <c r="AP56" s="227"/>
      <c r="AQ56" s="210">
        <v>1</v>
      </c>
      <c r="AR56" s="35"/>
      <c r="AS56" s="36"/>
      <c r="AT56" s="32"/>
      <c r="AU56" s="53" t="str">
        <f t="shared" si="0"/>
        <v/>
      </c>
      <c r="AV56" s="53" t="str">
        <f t="shared" si="1"/>
        <v/>
      </c>
      <c r="AW56" s="53">
        <f t="shared" si="2"/>
        <v>1</v>
      </c>
      <c r="AX56" s="53">
        <f t="shared" si="3"/>
        <v>1</v>
      </c>
      <c r="AY56" s="53">
        <f t="shared" si="4"/>
        <v>1</v>
      </c>
      <c r="AZ56" s="53">
        <f t="shared" si="5"/>
        <v>1</v>
      </c>
      <c r="BB56" s="53" t="str">
        <f t="shared" si="6"/>
        <v/>
      </c>
      <c r="BC56" s="53" t="str">
        <f t="shared" si="7"/>
        <v/>
      </c>
      <c r="BD56" s="53" t="str">
        <f t="shared" si="8"/>
        <v/>
      </c>
      <c r="BE56" s="53" t="str">
        <f t="shared" si="9"/>
        <v/>
      </c>
      <c r="BF56" s="53" t="str">
        <f t="shared" si="10"/>
        <v/>
      </c>
      <c r="BG56" s="53" t="str">
        <f t="shared" si="11"/>
        <v/>
      </c>
      <c r="BI56" s="53"/>
      <c r="BJ56" s="53" t="str">
        <f t="shared" si="12"/>
        <v/>
      </c>
      <c r="BK56" s="53">
        <f t="shared" si="13"/>
        <v>1</v>
      </c>
      <c r="BL56" s="53">
        <f t="shared" si="14"/>
        <v>1</v>
      </c>
      <c r="BM56" s="53">
        <f t="shared" si="15"/>
        <v>1</v>
      </c>
      <c r="BN56" s="53">
        <f t="shared" si="16"/>
        <v>1</v>
      </c>
    </row>
    <row r="57" spans="1:66" x14ac:dyDescent="0.15">
      <c r="A57" s="33" t="s">
        <v>81</v>
      </c>
      <c r="B57" s="34"/>
      <c r="C57" s="35"/>
      <c r="D57" s="227"/>
      <c r="E57" s="35"/>
      <c r="F57" s="34"/>
      <c r="G57" s="204"/>
      <c r="H57" s="35"/>
      <c r="I57" s="227"/>
      <c r="J57" s="227"/>
      <c r="K57" s="35"/>
      <c r="L57" s="35"/>
      <c r="M57" s="227"/>
      <c r="N57" s="34"/>
      <c r="O57" s="204"/>
      <c r="P57" s="35"/>
      <c r="Q57" s="227"/>
      <c r="R57" s="227"/>
      <c r="S57" s="35"/>
      <c r="T57" s="35"/>
      <c r="U57" s="230"/>
      <c r="V57" s="34">
        <v>1</v>
      </c>
      <c r="W57" s="204"/>
      <c r="X57" s="35"/>
      <c r="Y57" s="227"/>
      <c r="Z57" s="227"/>
      <c r="AA57" s="35"/>
      <c r="AB57" s="35"/>
      <c r="AC57" s="204"/>
      <c r="AD57" s="34">
        <v>1</v>
      </c>
      <c r="AE57" s="204"/>
      <c r="AF57" s="35"/>
      <c r="AG57" s="227"/>
      <c r="AH57" s="227"/>
      <c r="AI57" s="210"/>
      <c r="AJ57" s="35"/>
      <c r="AK57" s="213"/>
      <c r="AL57" s="34">
        <v>1</v>
      </c>
      <c r="AM57" s="204"/>
      <c r="AN57" s="35"/>
      <c r="AO57" s="227"/>
      <c r="AP57" s="227"/>
      <c r="AQ57" s="210"/>
      <c r="AR57" s="35"/>
      <c r="AS57" s="36"/>
      <c r="AT57" s="32"/>
      <c r="AU57" s="53" t="str">
        <f t="shared" si="0"/>
        <v/>
      </c>
      <c r="AV57" s="53" t="str">
        <f t="shared" si="1"/>
        <v/>
      </c>
      <c r="AW57" s="53" t="str">
        <f t="shared" si="2"/>
        <v/>
      </c>
      <c r="AX57" s="53">
        <f t="shared" si="3"/>
        <v>1</v>
      </c>
      <c r="AY57" s="53">
        <f t="shared" si="4"/>
        <v>1</v>
      </c>
      <c r="AZ57" s="53">
        <f t="shared" si="5"/>
        <v>1</v>
      </c>
      <c r="BB57" s="53" t="str">
        <f t="shared" si="6"/>
        <v/>
      </c>
      <c r="BC57" s="53" t="str">
        <f t="shared" si="7"/>
        <v/>
      </c>
      <c r="BD57" s="53" t="str">
        <f t="shared" si="8"/>
        <v/>
      </c>
      <c r="BE57" s="53">
        <f t="shared" si="9"/>
        <v>1</v>
      </c>
      <c r="BF57" s="53">
        <f t="shared" si="10"/>
        <v>1</v>
      </c>
      <c r="BG57" s="53">
        <f t="shared" si="11"/>
        <v>1</v>
      </c>
      <c r="BI57" s="53"/>
      <c r="BJ57" s="53" t="str">
        <f t="shared" si="12"/>
        <v/>
      </c>
      <c r="BK57" s="53" t="str">
        <f t="shared" si="13"/>
        <v/>
      </c>
      <c r="BL57" s="53" t="str">
        <f t="shared" si="14"/>
        <v/>
      </c>
      <c r="BM57" s="53" t="str">
        <f t="shared" si="15"/>
        <v/>
      </c>
      <c r="BN57" s="53" t="str">
        <f t="shared" si="16"/>
        <v/>
      </c>
    </row>
    <row r="58" spans="1:66" x14ac:dyDescent="0.15">
      <c r="A58" s="33" t="s">
        <v>82</v>
      </c>
      <c r="B58" s="34"/>
      <c r="C58" s="35"/>
      <c r="D58" s="227"/>
      <c r="E58" s="35"/>
      <c r="F58" s="34"/>
      <c r="G58" s="204"/>
      <c r="H58" s="35"/>
      <c r="I58" s="227"/>
      <c r="J58" s="227"/>
      <c r="K58" s="35"/>
      <c r="L58" s="35"/>
      <c r="M58" s="227"/>
      <c r="N58" s="34"/>
      <c r="O58" s="204"/>
      <c r="P58" s="35">
        <v>1</v>
      </c>
      <c r="Q58" s="227"/>
      <c r="R58" s="227"/>
      <c r="S58" s="35"/>
      <c r="T58" s="35"/>
      <c r="U58" s="230"/>
      <c r="V58" s="34">
        <v>1</v>
      </c>
      <c r="W58" s="204"/>
      <c r="X58" s="35" t="s">
        <v>115</v>
      </c>
      <c r="Y58" s="227"/>
      <c r="Z58" s="227"/>
      <c r="AA58" s="35"/>
      <c r="AB58" s="35"/>
      <c r="AC58" s="204"/>
      <c r="AD58" s="34" t="s">
        <v>35</v>
      </c>
      <c r="AE58" s="204"/>
      <c r="AF58" s="35">
        <v>1</v>
      </c>
      <c r="AG58" s="227"/>
      <c r="AH58" s="227"/>
      <c r="AI58" s="210"/>
      <c r="AJ58" s="35"/>
      <c r="AK58" s="213"/>
      <c r="AL58" s="34"/>
      <c r="AM58" s="204"/>
      <c r="AN58" s="35">
        <v>1</v>
      </c>
      <c r="AO58" s="227"/>
      <c r="AP58" s="227"/>
      <c r="AQ58" s="210"/>
      <c r="AR58" s="35"/>
      <c r="AS58" s="36"/>
      <c r="AT58" s="32"/>
      <c r="AU58" s="53" t="str">
        <f t="shared" si="0"/>
        <v/>
      </c>
      <c r="AV58" s="53" t="str">
        <f t="shared" si="1"/>
        <v/>
      </c>
      <c r="AW58" s="53">
        <f t="shared" si="2"/>
        <v>1</v>
      </c>
      <c r="AX58" s="53">
        <f t="shared" si="3"/>
        <v>1</v>
      </c>
      <c r="AY58" s="53">
        <f t="shared" si="4"/>
        <v>1</v>
      </c>
      <c r="AZ58" s="53">
        <f t="shared" si="5"/>
        <v>1</v>
      </c>
      <c r="BB58" s="53" t="str">
        <f t="shared" si="6"/>
        <v/>
      </c>
      <c r="BC58" s="53" t="str">
        <f t="shared" si="7"/>
        <v/>
      </c>
      <c r="BD58" s="53">
        <f t="shared" si="8"/>
        <v>1</v>
      </c>
      <c r="BE58" s="53">
        <f t="shared" si="9"/>
        <v>1</v>
      </c>
      <c r="BF58" s="53">
        <f t="shared" si="10"/>
        <v>1</v>
      </c>
      <c r="BG58" s="53">
        <f t="shared" si="11"/>
        <v>1</v>
      </c>
      <c r="BI58" s="53"/>
      <c r="BJ58" s="53" t="str">
        <f t="shared" si="12"/>
        <v/>
      </c>
      <c r="BK58" s="53" t="str">
        <f t="shared" si="13"/>
        <v/>
      </c>
      <c r="BL58" s="53" t="str">
        <f t="shared" si="14"/>
        <v/>
      </c>
      <c r="BM58" s="53" t="str">
        <f t="shared" si="15"/>
        <v/>
      </c>
      <c r="BN58" s="53" t="str">
        <f t="shared" si="16"/>
        <v/>
      </c>
    </row>
    <row r="59" spans="1:66" x14ac:dyDescent="0.15">
      <c r="A59" s="33" t="s">
        <v>83</v>
      </c>
      <c r="B59" s="34"/>
      <c r="C59" s="35"/>
      <c r="D59" s="227"/>
      <c r="E59" s="35"/>
      <c r="F59" s="34"/>
      <c r="G59" s="204"/>
      <c r="H59" s="35"/>
      <c r="I59" s="227"/>
      <c r="J59" s="227"/>
      <c r="K59" s="35"/>
      <c r="L59" s="35"/>
      <c r="M59" s="227"/>
      <c r="N59" s="34"/>
      <c r="O59" s="204"/>
      <c r="P59" s="35"/>
      <c r="Q59" s="227"/>
      <c r="R59" s="227"/>
      <c r="S59" s="35"/>
      <c r="T59" s="35"/>
      <c r="U59" s="230"/>
      <c r="V59" s="34"/>
      <c r="W59" s="204"/>
      <c r="X59" s="35"/>
      <c r="Y59" s="227"/>
      <c r="Z59" s="227"/>
      <c r="AA59" s="35"/>
      <c r="AB59" s="35"/>
      <c r="AC59" s="204"/>
      <c r="AD59" s="34"/>
      <c r="AE59" s="204"/>
      <c r="AF59" s="35">
        <v>1</v>
      </c>
      <c r="AG59" s="227"/>
      <c r="AH59" s="227"/>
      <c r="AI59" s="210"/>
      <c r="AJ59" s="35"/>
      <c r="AK59" s="213"/>
      <c r="AL59" s="34"/>
      <c r="AM59" s="204"/>
      <c r="AN59" s="35">
        <v>1</v>
      </c>
      <c r="AO59" s="227"/>
      <c r="AP59" s="227"/>
      <c r="AQ59" s="210"/>
      <c r="AR59" s="35"/>
      <c r="AS59" s="36"/>
      <c r="AT59" s="32"/>
      <c r="AU59" s="53" t="str">
        <f t="shared" si="0"/>
        <v/>
      </c>
      <c r="AV59" s="53" t="str">
        <f t="shared" si="1"/>
        <v/>
      </c>
      <c r="AW59" s="53" t="str">
        <f t="shared" si="2"/>
        <v/>
      </c>
      <c r="AX59" s="53" t="str">
        <f t="shared" si="3"/>
        <v/>
      </c>
      <c r="AY59" s="53">
        <f t="shared" si="4"/>
        <v>1</v>
      </c>
      <c r="AZ59" s="53">
        <f t="shared" si="5"/>
        <v>1</v>
      </c>
      <c r="BB59" s="53" t="str">
        <f t="shared" si="6"/>
        <v/>
      </c>
      <c r="BC59" s="53" t="str">
        <f t="shared" si="7"/>
        <v/>
      </c>
      <c r="BD59" s="53" t="str">
        <f t="shared" si="8"/>
        <v/>
      </c>
      <c r="BE59" s="53" t="str">
        <f t="shared" si="9"/>
        <v/>
      </c>
      <c r="BF59" s="53">
        <f t="shared" si="10"/>
        <v>1</v>
      </c>
      <c r="BG59" s="53">
        <f t="shared" si="11"/>
        <v>1</v>
      </c>
      <c r="BI59" s="53"/>
      <c r="BJ59" s="53" t="str">
        <f t="shared" si="12"/>
        <v/>
      </c>
      <c r="BK59" s="53" t="str">
        <f t="shared" si="13"/>
        <v/>
      </c>
      <c r="BL59" s="53" t="str">
        <f t="shared" si="14"/>
        <v/>
      </c>
      <c r="BM59" s="53" t="str">
        <f t="shared" si="15"/>
        <v/>
      </c>
      <c r="BN59" s="53" t="str">
        <f t="shared" si="16"/>
        <v/>
      </c>
    </row>
    <row r="60" spans="1:66" x14ac:dyDescent="0.15">
      <c r="A60" s="33" t="s">
        <v>84</v>
      </c>
      <c r="B60" s="34"/>
      <c r="C60" s="35"/>
      <c r="D60" s="227"/>
      <c r="E60" s="35"/>
      <c r="F60" s="34"/>
      <c r="G60" s="204"/>
      <c r="H60" s="35"/>
      <c r="I60" s="227"/>
      <c r="J60" s="227"/>
      <c r="K60" s="35"/>
      <c r="L60" s="35"/>
      <c r="M60" s="227"/>
      <c r="N60" s="34"/>
      <c r="O60" s="204"/>
      <c r="P60" s="35"/>
      <c r="Q60" s="227"/>
      <c r="R60" s="227"/>
      <c r="S60" s="35"/>
      <c r="T60" s="35"/>
      <c r="U60" s="230"/>
      <c r="V60" s="34"/>
      <c r="W60" s="204"/>
      <c r="X60" s="35"/>
      <c r="Y60" s="227"/>
      <c r="Z60" s="227"/>
      <c r="AA60" s="35"/>
      <c r="AB60" s="35"/>
      <c r="AC60" s="204"/>
      <c r="AD60" s="34">
        <v>1</v>
      </c>
      <c r="AE60" s="204"/>
      <c r="AF60" s="35"/>
      <c r="AG60" s="227"/>
      <c r="AH60" s="227"/>
      <c r="AI60" s="210"/>
      <c r="AJ60" s="35"/>
      <c r="AK60" s="213"/>
      <c r="AL60" s="34">
        <v>1</v>
      </c>
      <c r="AM60" s="204"/>
      <c r="AN60" s="35"/>
      <c r="AO60" s="227"/>
      <c r="AP60" s="227"/>
      <c r="AQ60" s="210"/>
      <c r="AR60" s="35"/>
      <c r="AS60" s="36"/>
      <c r="AT60" s="32"/>
      <c r="AU60" s="53" t="str">
        <f t="shared" si="0"/>
        <v/>
      </c>
      <c r="AV60" s="53" t="str">
        <f t="shared" si="1"/>
        <v/>
      </c>
      <c r="AW60" s="53" t="str">
        <f t="shared" si="2"/>
        <v/>
      </c>
      <c r="AX60" s="53" t="str">
        <f t="shared" si="3"/>
        <v/>
      </c>
      <c r="AY60" s="53">
        <f t="shared" si="4"/>
        <v>1</v>
      </c>
      <c r="AZ60" s="53">
        <f t="shared" si="5"/>
        <v>1</v>
      </c>
      <c r="BB60" s="53" t="str">
        <f t="shared" si="6"/>
        <v/>
      </c>
      <c r="BC60" s="53" t="str">
        <f t="shared" si="7"/>
        <v/>
      </c>
      <c r="BD60" s="53" t="str">
        <f t="shared" si="8"/>
        <v/>
      </c>
      <c r="BE60" s="53" t="str">
        <f t="shared" si="9"/>
        <v/>
      </c>
      <c r="BF60" s="53">
        <f t="shared" si="10"/>
        <v>1</v>
      </c>
      <c r="BG60" s="53">
        <f t="shared" si="11"/>
        <v>1</v>
      </c>
      <c r="BI60" s="53"/>
      <c r="BJ60" s="53" t="str">
        <f t="shared" si="12"/>
        <v/>
      </c>
      <c r="BK60" s="53" t="str">
        <f t="shared" si="13"/>
        <v/>
      </c>
      <c r="BL60" s="53" t="str">
        <f t="shared" si="14"/>
        <v/>
      </c>
      <c r="BM60" s="53" t="str">
        <f t="shared" si="15"/>
        <v/>
      </c>
      <c r="BN60" s="53" t="str">
        <f t="shared" si="16"/>
        <v/>
      </c>
    </row>
    <row r="61" spans="1:66" x14ac:dyDescent="0.15">
      <c r="A61" s="33" t="s">
        <v>85</v>
      </c>
      <c r="B61" s="34"/>
      <c r="C61" s="35"/>
      <c r="D61" s="227"/>
      <c r="E61" s="35"/>
      <c r="F61" s="34"/>
      <c r="G61" s="204"/>
      <c r="H61" s="35"/>
      <c r="I61" s="227"/>
      <c r="J61" s="227"/>
      <c r="K61" s="35"/>
      <c r="L61" s="35"/>
      <c r="M61" s="227"/>
      <c r="N61" s="34"/>
      <c r="O61" s="204"/>
      <c r="P61" s="35"/>
      <c r="Q61" s="227"/>
      <c r="R61" s="227"/>
      <c r="S61" s="35"/>
      <c r="T61" s="35"/>
      <c r="U61" s="230"/>
      <c r="V61" s="34"/>
      <c r="W61" s="204"/>
      <c r="X61" s="35"/>
      <c r="Y61" s="227"/>
      <c r="Z61" s="227"/>
      <c r="AA61" s="35"/>
      <c r="AB61" s="35"/>
      <c r="AC61" s="204"/>
      <c r="AD61" s="34"/>
      <c r="AE61" s="204"/>
      <c r="AF61" s="35">
        <v>1</v>
      </c>
      <c r="AG61" s="227"/>
      <c r="AH61" s="227"/>
      <c r="AI61" s="210"/>
      <c r="AJ61" s="35"/>
      <c r="AK61" s="213"/>
      <c r="AL61" s="34"/>
      <c r="AM61" s="204"/>
      <c r="AN61" s="35">
        <v>1</v>
      </c>
      <c r="AO61" s="227"/>
      <c r="AP61" s="227"/>
      <c r="AQ61" s="210"/>
      <c r="AR61" s="35"/>
      <c r="AS61" s="36"/>
      <c r="AT61" s="32"/>
      <c r="AU61" s="53" t="str">
        <f t="shared" si="0"/>
        <v/>
      </c>
      <c r="AV61" s="53" t="str">
        <f t="shared" si="1"/>
        <v/>
      </c>
      <c r="AW61" s="53" t="str">
        <f t="shared" si="2"/>
        <v/>
      </c>
      <c r="AX61" s="53" t="str">
        <f t="shared" si="3"/>
        <v/>
      </c>
      <c r="AY61" s="53">
        <f t="shared" si="4"/>
        <v>1</v>
      </c>
      <c r="AZ61" s="53">
        <f t="shared" si="5"/>
        <v>1</v>
      </c>
      <c r="BB61" s="53" t="str">
        <f t="shared" si="6"/>
        <v/>
      </c>
      <c r="BC61" s="53" t="str">
        <f t="shared" si="7"/>
        <v/>
      </c>
      <c r="BD61" s="53" t="str">
        <f t="shared" si="8"/>
        <v/>
      </c>
      <c r="BE61" s="53" t="str">
        <f t="shared" si="9"/>
        <v/>
      </c>
      <c r="BF61" s="53">
        <f t="shared" si="10"/>
        <v>1</v>
      </c>
      <c r="BG61" s="53">
        <f t="shared" si="11"/>
        <v>1</v>
      </c>
      <c r="BI61" s="53"/>
      <c r="BJ61" s="53" t="str">
        <f t="shared" si="12"/>
        <v/>
      </c>
      <c r="BK61" s="53" t="str">
        <f t="shared" si="13"/>
        <v/>
      </c>
      <c r="BL61" s="53" t="str">
        <f t="shared" si="14"/>
        <v/>
      </c>
      <c r="BM61" s="53" t="str">
        <f t="shared" si="15"/>
        <v/>
      </c>
      <c r="BN61" s="53" t="str">
        <f t="shared" si="16"/>
        <v/>
      </c>
    </row>
    <row r="62" spans="1:66" x14ac:dyDescent="0.15">
      <c r="A62" s="33" t="s">
        <v>86</v>
      </c>
      <c r="B62" s="34"/>
      <c r="C62" s="35"/>
      <c r="D62" s="227"/>
      <c r="E62" s="35"/>
      <c r="F62" s="34"/>
      <c r="G62" s="204"/>
      <c r="H62" s="35"/>
      <c r="I62" s="227"/>
      <c r="J62" s="227"/>
      <c r="K62" s="35"/>
      <c r="L62" s="35"/>
      <c r="M62" s="227"/>
      <c r="N62" s="34"/>
      <c r="O62" s="204"/>
      <c r="P62" s="35"/>
      <c r="Q62" s="227"/>
      <c r="R62" s="227"/>
      <c r="S62" s="35"/>
      <c r="T62" s="35"/>
      <c r="U62" s="230"/>
      <c r="V62" s="34"/>
      <c r="W62" s="204"/>
      <c r="X62" s="35"/>
      <c r="Y62" s="227"/>
      <c r="Z62" s="227"/>
      <c r="AA62" s="35"/>
      <c r="AB62" s="35"/>
      <c r="AC62" s="204"/>
      <c r="AD62" s="34"/>
      <c r="AE62" s="204"/>
      <c r="AF62" s="35">
        <v>1</v>
      </c>
      <c r="AG62" s="227"/>
      <c r="AH62" s="227"/>
      <c r="AI62" s="210"/>
      <c r="AJ62" s="35"/>
      <c r="AK62" s="213"/>
      <c r="AL62" s="34"/>
      <c r="AM62" s="204"/>
      <c r="AN62" s="35">
        <v>1</v>
      </c>
      <c r="AO62" s="227"/>
      <c r="AP62" s="227"/>
      <c r="AQ62" s="210"/>
      <c r="AR62" s="35"/>
      <c r="AS62" s="36"/>
      <c r="AT62" s="32"/>
      <c r="AU62" s="53" t="str">
        <f t="shared" si="0"/>
        <v/>
      </c>
      <c r="AV62" s="53" t="str">
        <f t="shared" si="1"/>
        <v/>
      </c>
      <c r="AW62" s="53" t="str">
        <f t="shared" si="2"/>
        <v/>
      </c>
      <c r="AX62" s="53" t="str">
        <f t="shared" si="3"/>
        <v/>
      </c>
      <c r="AY62" s="53">
        <f t="shared" si="4"/>
        <v>1</v>
      </c>
      <c r="AZ62" s="53">
        <f t="shared" si="5"/>
        <v>1</v>
      </c>
      <c r="BB62" s="53" t="str">
        <f t="shared" si="6"/>
        <v/>
      </c>
      <c r="BC62" s="53" t="str">
        <f t="shared" si="7"/>
        <v/>
      </c>
      <c r="BD62" s="53" t="str">
        <f t="shared" si="8"/>
        <v/>
      </c>
      <c r="BE62" s="53" t="str">
        <f t="shared" si="9"/>
        <v/>
      </c>
      <c r="BF62" s="53">
        <f t="shared" si="10"/>
        <v>1</v>
      </c>
      <c r="BG62" s="53">
        <f t="shared" si="11"/>
        <v>1</v>
      </c>
      <c r="BI62" s="53"/>
      <c r="BJ62" s="53" t="str">
        <f t="shared" si="12"/>
        <v/>
      </c>
      <c r="BK62" s="53" t="str">
        <f t="shared" si="13"/>
        <v/>
      </c>
      <c r="BL62" s="53" t="str">
        <f t="shared" si="14"/>
        <v/>
      </c>
      <c r="BM62" s="53" t="str">
        <f t="shared" si="15"/>
        <v/>
      </c>
      <c r="BN62" s="53" t="str">
        <f t="shared" si="16"/>
        <v/>
      </c>
    </row>
    <row r="63" spans="1:66" x14ac:dyDescent="0.15">
      <c r="A63" s="33" t="s">
        <v>87</v>
      </c>
      <c r="B63" s="34"/>
      <c r="C63" s="35"/>
      <c r="D63" s="227"/>
      <c r="E63" s="35"/>
      <c r="F63" s="34"/>
      <c r="G63" s="204"/>
      <c r="H63" s="35"/>
      <c r="I63" s="227"/>
      <c r="J63" s="227"/>
      <c r="K63" s="35"/>
      <c r="L63" s="35"/>
      <c r="M63" s="227"/>
      <c r="N63" s="34"/>
      <c r="O63" s="204"/>
      <c r="P63" s="35"/>
      <c r="Q63" s="227"/>
      <c r="R63" s="227"/>
      <c r="S63" s="35"/>
      <c r="T63" s="35"/>
      <c r="U63" s="230"/>
      <c r="V63" s="34"/>
      <c r="W63" s="204"/>
      <c r="X63" s="35"/>
      <c r="Y63" s="227"/>
      <c r="Z63" s="227"/>
      <c r="AA63" s="35"/>
      <c r="AB63" s="35"/>
      <c r="AC63" s="204"/>
      <c r="AD63" s="34"/>
      <c r="AE63" s="204"/>
      <c r="AF63" s="35"/>
      <c r="AG63" s="227"/>
      <c r="AH63" s="227"/>
      <c r="AI63" s="210"/>
      <c r="AJ63" s="35"/>
      <c r="AK63" s="213"/>
      <c r="AL63" s="34"/>
      <c r="AM63" s="204"/>
      <c r="AN63" s="35"/>
      <c r="AO63" s="227"/>
      <c r="AP63" s="227"/>
      <c r="AQ63" s="210"/>
      <c r="AR63" s="35">
        <v>1</v>
      </c>
      <c r="AS63" s="36"/>
      <c r="AT63" s="32"/>
      <c r="AU63" s="53" t="str">
        <f t="shared" si="0"/>
        <v/>
      </c>
      <c r="AV63" s="53" t="str">
        <f t="shared" si="1"/>
        <v/>
      </c>
      <c r="AW63" s="53" t="str">
        <f t="shared" si="2"/>
        <v/>
      </c>
      <c r="AX63" s="53" t="str">
        <f t="shared" si="3"/>
        <v/>
      </c>
      <c r="AY63" s="53" t="str">
        <f t="shared" si="4"/>
        <v/>
      </c>
      <c r="AZ63" s="53">
        <f t="shared" si="5"/>
        <v>1</v>
      </c>
      <c r="BB63" s="53" t="str">
        <f t="shared" si="6"/>
        <v/>
      </c>
      <c r="BC63" s="53" t="str">
        <f t="shared" si="7"/>
        <v/>
      </c>
      <c r="BD63" s="53" t="str">
        <f t="shared" si="8"/>
        <v/>
      </c>
      <c r="BE63" s="53" t="str">
        <f t="shared" si="9"/>
        <v/>
      </c>
      <c r="BF63" s="53" t="str">
        <f t="shared" si="10"/>
        <v/>
      </c>
      <c r="BG63" s="53">
        <f t="shared" si="11"/>
        <v>1</v>
      </c>
      <c r="BI63" s="53"/>
      <c r="BJ63" s="53" t="str">
        <f t="shared" si="12"/>
        <v/>
      </c>
      <c r="BK63" s="53" t="str">
        <f t="shared" si="13"/>
        <v/>
      </c>
      <c r="BL63" s="53" t="str">
        <f t="shared" si="14"/>
        <v/>
      </c>
      <c r="BM63" s="53" t="str">
        <f t="shared" si="15"/>
        <v/>
      </c>
      <c r="BN63" s="53" t="str">
        <f t="shared" si="16"/>
        <v/>
      </c>
    </row>
    <row r="64" spans="1:66" ht="14.25" thickBot="1" x14ac:dyDescent="0.2">
      <c r="A64" s="37" t="s">
        <v>88</v>
      </c>
      <c r="B64" s="38"/>
      <c r="C64" s="39"/>
      <c r="D64" s="228"/>
      <c r="E64" s="39"/>
      <c r="F64" s="38"/>
      <c r="G64" s="205"/>
      <c r="H64" s="39"/>
      <c r="I64" s="228"/>
      <c r="J64" s="228"/>
      <c r="K64" s="39"/>
      <c r="L64" s="39"/>
      <c r="M64" s="228"/>
      <c r="N64" s="38"/>
      <c r="O64" s="205"/>
      <c r="P64" s="39"/>
      <c r="Q64" s="228"/>
      <c r="R64" s="228"/>
      <c r="S64" s="39"/>
      <c r="T64" s="39"/>
      <c r="U64" s="231"/>
      <c r="V64" s="38"/>
      <c r="W64" s="205"/>
      <c r="X64" s="39"/>
      <c r="Y64" s="228"/>
      <c r="Z64" s="228"/>
      <c r="AA64" s="39"/>
      <c r="AB64" s="39"/>
      <c r="AC64" s="205"/>
      <c r="AD64" s="38"/>
      <c r="AE64" s="205"/>
      <c r="AF64" s="39"/>
      <c r="AG64" s="228"/>
      <c r="AH64" s="228"/>
      <c r="AI64" s="211"/>
      <c r="AJ64" s="39"/>
      <c r="AK64" s="214"/>
      <c r="AL64" s="59"/>
      <c r="AM64" s="216"/>
      <c r="AN64" s="60">
        <v>1</v>
      </c>
      <c r="AO64" s="232"/>
      <c r="AP64" s="232"/>
      <c r="AQ64" s="217"/>
      <c r="AR64" s="60"/>
      <c r="AS64" s="40"/>
      <c r="AT64" s="32"/>
      <c r="AU64" s="28" t="str">
        <f t="shared" si="0"/>
        <v/>
      </c>
      <c r="AV64" s="53" t="str">
        <f t="shared" si="1"/>
        <v/>
      </c>
      <c r="AW64" s="235" t="str">
        <f t="shared" si="2"/>
        <v/>
      </c>
      <c r="AX64" s="235" t="str">
        <f t="shared" si="3"/>
        <v/>
      </c>
      <c r="AY64" s="235" t="str">
        <f t="shared" si="4"/>
        <v/>
      </c>
      <c r="AZ64" s="235">
        <f t="shared" si="5"/>
        <v>1</v>
      </c>
      <c r="BB64" s="53" t="str">
        <f t="shared" si="6"/>
        <v/>
      </c>
      <c r="BC64" s="53" t="str">
        <f t="shared" si="7"/>
        <v/>
      </c>
      <c r="BD64" s="53" t="str">
        <f t="shared" si="8"/>
        <v/>
      </c>
      <c r="BE64" s="53" t="str">
        <f t="shared" si="9"/>
        <v/>
      </c>
      <c r="BF64" s="53" t="str">
        <f t="shared" si="10"/>
        <v/>
      </c>
      <c r="BG64" s="53">
        <f t="shared" si="11"/>
        <v>1</v>
      </c>
      <c r="BI64" s="53"/>
      <c r="BJ64" s="53" t="str">
        <f t="shared" si="12"/>
        <v/>
      </c>
      <c r="BK64" s="53" t="str">
        <f t="shared" si="13"/>
        <v/>
      </c>
      <c r="BL64" s="53" t="str">
        <f t="shared" si="14"/>
        <v/>
      </c>
      <c r="BM64" s="53" t="str">
        <f t="shared" si="15"/>
        <v/>
      </c>
      <c r="BN64" s="53" t="str">
        <f t="shared" si="16"/>
        <v/>
      </c>
    </row>
    <row r="65" spans="1:66" ht="14.25" thickBot="1" x14ac:dyDescent="0.2">
      <c r="A65" s="41" t="s">
        <v>89</v>
      </c>
      <c r="B65" s="42">
        <f t="shared" ref="B65:AQ65" si="17">SUM(B10:B64)</f>
        <v>27</v>
      </c>
      <c r="C65" s="43">
        <f t="shared" si="17"/>
        <v>6</v>
      </c>
      <c r="D65" s="234">
        <f t="shared" si="17"/>
        <v>0</v>
      </c>
      <c r="E65" s="43">
        <f t="shared" si="17"/>
        <v>1</v>
      </c>
      <c r="F65" s="42">
        <f t="shared" si="17"/>
        <v>18</v>
      </c>
      <c r="G65" s="206">
        <f>SUM(G9:G64)</f>
        <v>11</v>
      </c>
      <c r="H65" s="206">
        <f t="shared" ref="H65:L65" si="18">SUM(H9:H64)</f>
        <v>5</v>
      </c>
      <c r="I65" s="233">
        <f t="shared" si="18"/>
        <v>0</v>
      </c>
      <c r="J65" s="233">
        <f t="shared" si="18"/>
        <v>0</v>
      </c>
      <c r="K65" s="206">
        <f t="shared" si="18"/>
        <v>5</v>
      </c>
      <c r="L65" s="206">
        <f t="shared" si="18"/>
        <v>2</v>
      </c>
      <c r="M65" s="233">
        <f>SUM(M9:M64)</f>
        <v>0</v>
      </c>
      <c r="N65" s="42">
        <f t="shared" si="17"/>
        <v>28</v>
      </c>
      <c r="O65" s="43">
        <f t="shared" si="17"/>
        <v>11</v>
      </c>
      <c r="P65" s="43">
        <f t="shared" si="17"/>
        <v>3</v>
      </c>
      <c r="Q65" s="234">
        <f t="shared" si="17"/>
        <v>0</v>
      </c>
      <c r="R65" s="234">
        <f t="shared" si="17"/>
        <v>0</v>
      </c>
      <c r="S65" s="43">
        <f t="shared" si="17"/>
        <v>3</v>
      </c>
      <c r="T65" s="43">
        <f t="shared" si="17"/>
        <v>5</v>
      </c>
      <c r="U65" s="233">
        <f>SUM(U9:U64)</f>
        <v>0</v>
      </c>
      <c r="V65" s="42">
        <f t="shared" si="17"/>
        <v>27</v>
      </c>
      <c r="W65" s="43">
        <f t="shared" si="17"/>
        <v>4</v>
      </c>
      <c r="X65" s="43">
        <f t="shared" si="17"/>
        <v>1</v>
      </c>
      <c r="Y65" s="234">
        <f t="shared" si="17"/>
        <v>0</v>
      </c>
      <c r="Z65" s="234">
        <f t="shared" si="17"/>
        <v>0</v>
      </c>
      <c r="AA65" s="43">
        <f t="shared" si="17"/>
        <v>2</v>
      </c>
      <c r="AB65" s="43">
        <f t="shared" si="17"/>
        <v>2</v>
      </c>
      <c r="AC65" s="206">
        <f>SUM(AC9:AC64)</f>
        <v>8</v>
      </c>
      <c r="AD65" s="42">
        <f t="shared" si="17"/>
        <v>21</v>
      </c>
      <c r="AE65" s="43">
        <f t="shared" si="17"/>
        <v>3</v>
      </c>
      <c r="AF65" s="43">
        <f t="shared" si="17"/>
        <v>7</v>
      </c>
      <c r="AG65" s="234">
        <f t="shared" si="17"/>
        <v>0</v>
      </c>
      <c r="AH65" s="234">
        <f t="shared" si="17"/>
        <v>0</v>
      </c>
      <c r="AI65" s="43">
        <f t="shared" si="17"/>
        <v>2</v>
      </c>
      <c r="AJ65" s="43">
        <f t="shared" si="17"/>
        <v>1</v>
      </c>
      <c r="AK65" s="215">
        <f>SUM(AK9:AK64)</f>
        <v>4</v>
      </c>
      <c r="AL65" s="42">
        <f t="shared" si="17"/>
        <v>14</v>
      </c>
      <c r="AM65" s="43">
        <f t="shared" si="17"/>
        <v>2</v>
      </c>
      <c r="AN65" s="43">
        <f t="shared" si="17"/>
        <v>8</v>
      </c>
      <c r="AO65" s="234">
        <f t="shared" si="17"/>
        <v>0</v>
      </c>
      <c r="AP65" s="234">
        <f t="shared" si="17"/>
        <v>0</v>
      </c>
      <c r="AQ65" s="43">
        <f t="shared" si="17"/>
        <v>2</v>
      </c>
      <c r="AR65" s="43">
        <f>SUM(AR10:AR64)</f>
        <v>2</v>
      </c>
      <c r="AS65" s="44">
        <f>SUM(AS9:AS64)</f>
        <v>2</v>
      </c>
      <c r="AU65" s="46">
        <f t="shared" ref="AU65:AZ65" si="19">SUM(AU10:AU64)</f>
        <v>32</v>
      </c>
      <c r="AV65" s="47">
        <f t="shared" si="19"/>
        <v>37</v>
      </c>
      <c r="AW65" s="47">
        <f t="shared" si="19"/>
        <v>42</v>
      </c>
      <c r="AX65" s="47">
        <f t="shared" si="19"/>
        <v>32</v>
      </c>
      <c r="AY65" s="63">
        <f t="shared" si="19"/>
        <v>33</v>
      </c>
      <c r="AZ65" s="48">
        <f t="shared" si="19"/>
        <v>27</v>
      </c>
      <c r="BB65" s="46">
        <f>SUM(BB10:BB64)</f>
        <v>32</v>
      </c>
      <c r="BC65" s="47">
        <f>SUM(BC10:BC64)</f>
        <v>22</v>
      </c>
      <c r="BD65" s="47">
        <f>SUM(BD10:BD64)</f>
        <v>29</v>
      </c>
      <c r="BE65" s="47">
        <f t="shared" ref="BE65:BF65" si="20">SUM(BE10:BE64)</f>
        <v>27</v>
      </c>
      <c r="BF65" s="47">
        <f t="shared" si="20"/>
        <v>28</v>
      </c>
      <c r="BG65" s="48">
        <f>SUM(BG10:BG64)</f>
        <v>23</v>
      </c>
      <c r="BI65" s="46">
        <f>SUM(BI10:BI64)</f>
        <v>0</v>
      </c>
      <c r="BJ65" s="47">
        <f>SUM(BJ10:BJ64)</f>
        <v>16</v>
      </c>
      <c r="BK65" s="47">
        <f t="shared" ref="BK65" si="21">SUM(BK10:BK64)</f>
        <v>14</v>
      </c>
      <c r="BL65" s="47">
        <f t="shared" ref="BL65" si="22">SUM(BL10:BL64)</f>
        <v>14</v>
      </c>
      <c r="BM65" s="47">
        <f t="shared" ref="BM65" si="23">SUM(BM10:BM64)</f>
        <v>9</v>
      </c>
      <c r="BN65" s="48">
        <f>SUM(BN10:BN64)</f>
        <v>6</v>
      </c>
    </row>
    <row r="66" spans="1:66" ht="14.25" thickBot="1" x14ac:dyDescent="0.2">
      <c r="AS66" s="218"/>
    </row>
    <row r="67" spans="1:66" ht="14.25" thickBot="1" x14ac:dyDescent="0.2">
      <c r="AV67" t="s">
        <v>89</v>
      </c>
      <c r="AW67" s="49">
        <f>SUM(AU65:AZ65)</f>
        <v>203</v>
      </c>
      <c r="AX67" s="45"/>
      <c r="BC67" t="s">
        <v>185</v>
      </c>
      <c r="BD67" s="49">
        <f>SUM(BB65:BG65)</f>
        <v>161</v>
      </c>
      <c r="BJ67" t="s">
        <v>185</v>
      </c>
      <c r="BK67" s="49">
        <f>SUM(BI65:BN65)</f>
        <v>59</v>
      </c>
    </row>
    <row r="68" spans="1:66" ht="4.5" customHeight="1" x14ac:dyDescent="0.15"/>
    <row r="69" spans="1:66" ht="42.75" customHeight="1" thickBot="1" x14ac:dyDescent="0.2">
      <c r="AU69" s="371" t="s">
        <v>178</v>
      </c>
      <c r="AV69" s="372"/>
      <c r="AW69" s="372"/>
      <c r="AX69" s="373"/>
      <c r="AY69" s="61"/>
      <c r="BB69" s="358" t="s">
        <v>183</v>
      </c>
      <c r="BC69" s="359"/>
      <c r="BD69" s="359"/>
      <c r="BE69" s="359"/>
      <c r="BI69" s="358" t="s">
        <v>184</v>
      </c>
      <c r="BJ69" s="359"/>
      <c r="BK69" s="359"/>
      <c r="BL69" s="359"/>
    </row>
    <row r="70" spans="1:66" x14ac:dyDescent="0.15">
      <c r="AU70" s="50" t="s">
        <v>90</v>
      </c>
      <c r="AV70" s="25" t="s">
        <v>91</v>
      </c>
      <c r="AW70" s="41" t="s">
        <v>92</v>
      </c>
      <c r="AX70" s="41" t="s">
        <v>93</v>
      </c>
      <c r="AY70" s="62"/>
      <c r="BB70" s="238" t="s">
        <v>179</v>
      </c>
      <c r="BC70" s="237" t="s">
        <v>180</v>
      </c>
      <c r="BD70" s="236" t="s">
        <v>181</v>
      </c>
      <c r="BE70" s="236" t="s">
        <v>182</v>
      </c>
      <c r="BI70" s="238" t="s">
        <v>179</v>
      </c>
      <c r="BJ70" s="237" t="s">
        <v>180</v>
      </c>
      <c r="BK70" s="236" t="s">
        <v>181</v>
      </c>
      <c r="BL70" s="236" t="s">
        <v>182</v>
      </c>
    </row>
    <row r="71" spans="1:66" ht="14.25" thickBot="1" x14ac:dyDescent="0.2">
      <c r="A71" t="s">
        <v>111</v>
      </c>
      <c r="AO71" s="54" t="s">
        <v>94</v>
      </c>
      <c r="AU71" s="51">
        <f>SUM(B65,F65,G65,N65,O65,V65,W65,AD65,AE65,AL65,AM65)</f>
        <v>166</v>
      </c>
      <c r="AV71" s="52">
        <f>SUM(C65,H65,I65,P65,Q65,X65,Y65,AF65,AG65,AN65,AO65)</f>
        <v>30</v>
      </c>
      <c r="AW71" s="53">
        <f>SUM(D65,J65,K65,R65,S65,Z65,AA65,AH65,AI65,AP65,AQ65)</f>
        <v>14</v>
      </c>
      <c r="AX71" s="53">
        <f>SUM(E65,L65,M65,T65,U65,AB65,AC65,AJ65,AK65,AR65,AS65)</f>
        <v>27</v>
      </c>
      <c r="AY71" s="62"/>
      <c r="BB71" s="51">
        <f>SUM(B65,F65,N65,V65,AD65,AL65)</f>
        <v>135</v>
      </c>
      <c r="BC71" s="52">
        <f>SUM(C65,H65,P65,X65,AF65,AN65)</f>
        <v>30</v>
      </c>
      <c r="BD71" s="53">
        <f>SUM(J65,R65,Z65,AH65,AP65)</f>
        <v>0</v>
      </c>
      <c r="BE71" s="53">
        <f>SUM(,L65,T65,AB65,AJ65,AR65)</f>
        <v>12</v>
      </c>
      <c r="BI71" s="51">
        <f>SUM(G65,O65,W65,AE65,AM65)</f>
        <v>31</v>
      </c>
      <c r="BJ71" s="52">
        <f>SUM(I65,Q65,Y65,AG65,AO65)</f>
        <v>0</v>
      </c>
      <c r="BK71" s="53">
        <f>SUM(D65,K65,S65,AA65,AI65,AQ65)</f>
        <v>14</v>
      </c>
      <c r="BL71" s="53">
        <f>SUM(E65,M65,U65,AC65,AK65,AS65)</f>
        <v>15</v>
      </c>
    </row>
    <row r="73" spans="1:66" x14ac:dyDescent="0.15">
      <c r="AN73" s="54"/>
      <c r="AO73" s="54"/>
      <c r="AR73" s="1"/>
      <c r="AS73" s="1"/>
      <c r="AT73" s="1"/>
      <c r="AU73" s="1"/>
      <c r="AW73" s="1" t="s">
        <v>35</v>
      </c>
    </row>
    <row r="74" spans="1:66" ht="4.5" customHeight="1" x14ac:dyDescent="0.15"/>
    <row r="75" spans="1:66" x14ac:dyDescent="0.15">
      <c r="B75" s="16"/>
      <c r="AT75" s="360">
        <f>AU71/AW67</f>
        <v>0.81773399014778325</v>
      </c>
      <c r="AU75" s="369"/>
      <c r="AV75" s="361"/>
      <c r="AW75" t="s">
        <v>117</v>
      </c>
      <c r="AY75" s="239" t="s">
        <v>118</v>
      </c>
      <c r="BB75" s="360">
        <f>BB71/BD67</f>
        <v>0.83850931677018636</v>
      </c>
      <c r="BC75" s="361"/>
      <c r="BI75" s="360">
        <f>BI71/BK67</f>
        <v>0.52542372881355937</v>
      </c>
      <c r="BJ75" s="361"/>
    </row>
    <row r="76" spans="1:66" ht="21" customHeight="1" x14ac:dyDescent="0.15">
      <c r="AT76" s="357" t="s">
        <v>219</v>
      </c>
      <c r="AU76" s="357"/>
      <c r="AV76" s="357"/>
      <c r="AW76" s="357"/>
      <c r="AX76" s="357"/>
      <c r="AZ76" s="240"/>
      <c r="BA76" s="240"/>
      <c r="BB76" s="357" t="s">
        <v>220</v>
      </c>
      <c r="BC76" s="357"/>
      <c r="BD76" s="357"/>
      <c r="BE76" s="357"/>
      <c r="BI76" s="368" t="s">
        <v>221</v>
      </c>
      <c r="BJ76" s="368"/>
      <c r="BK76" s="368"/>
      <c r="BL76" s="368"/>
    </row>
    <row r="77" spans="1:66" ht="21" customHeight="1" x14ac:dyDescent="0.15">
      <c r="AT77" s="357"/>
      <c r="AU77" s="357"/>
      <c r="AV77" s="357"/>
      <c r="AW77" s="357"/>
      <c r="AX77" s="357"/>
      <c r="AZ77" s="240"/>
      <c r="BA77" s="240"/>
      <c r="BB77" s="357"/>
      <c r="BC77" s="357"/>
      <c r="BD77" s="357"/>
      <c r="BE77" s="357"/>
      <c r="BI77" s="368"/>
      <c r="BJ77" s="368"/>
      <c r="BK77" s="368"/>
      <c r="BL77" s="368"/>
    </row>
  </sheetData>
  <mergeCells count="56">
    <mergeCell ref="BE7:BE9"/>
    <mergeCell ref="AU69:AX69"/>
    <mergeCell ref="AF8:AG8"/>
    <mergeCell ref="AV7:AV9"/>
    <mergeCell ref="AW7:AW9"/>
    <mergeCell ref="AX7:AX9"/>
    <mergeCell ref="AJ8:AK8"/>
    <mergeCell ref="AL8:AM8"/>
    <mergeCell ref="BI76:BL77"/>
    <mergeCell ref="BN7:BN9"/>
    <mergeCell ref="AT75:AV75"/>
    <mergeCell ref="H8:I8"/>
    <mergeCell ref="J8:K8"/>
    <mergeCell ref="L8:M8"/>
    <mergeCell ref="N8:O8"/>
    <mergeCell ref="AD8:AE8"/>
    <mergeCell ref="AY7:AY9"/>
    <mergeCell ref="AZ7:AZ9"/>
    <mergeCell ref="BB69:BE69"/>
    <mergeCell ref="V7:AC7"/>
    <mergeCell ref="AD7:AK7"/>
    <mergeCell ref="AL7:AS7"/>
    <mergeCell ref="BC7:BC9"/>
    <mergeCell ref="BD7:BD9"/>
    <mergeCell ref="F8:G8"/>
    <mergeCell ref="B7:E7"/>
    <mergeCell ref="N7:U7"/>
    <mergeCell ref="F7:M7"/>
    <mergeCell ref="AU7:AU9"/>
    <mergeCell ref="Z8:AA8"/>
    <mergeCell ref="AB8:AC8"/>
    <mergeCell ref="AH8:AI8"/>
    <mergeCell ref="P8:Q8"/>
    <mergeCell ref="R8:S8"/>
    <mergeCell ref="T8:U8"/>
    <mergeCell ref="V8:W8"/>
    <mergeCell ref="X8:Y8"/>
    <mergeCell ref="AN8:AO8"/>
    <mergeCell ref="AP8:AQ8"/>
    <mergeCell ref="AR8:AS8"/>
    <mergeCell ref="AU6:AZ6"/>
    <mergeCell ref="BB6:BG6"/>
    <mergeCell ref="BB7:BB9"/>
    <mergeCell ref="BI6:BN6"/>
    <mergeCell ref="BB76:BE77"/>
    <mergeCell ref="BI7:BI9"/>
    <mergeCell ref="BJ7:BJ9"/>
    <mergeCell ref="BK7:BK9"/>
    <mergeCell ref="BL7:BL9"/>
    <mergeCell ref="BM7:BM9"/>
    <mergeCell ref="BI69:BL69"/>
    <mergeCell ref="BB75:BC75"/>
    <mergeCell ref="BI75:BJ75"/>
    <mergeCell ref="BF7:BF9"/>
    <mergeCell ref="BG7:BG9"/>
    <mergeCell ref="AT76:AX77"/>
  </mergeCells>
  <phoneticPr fontId="2"/>
  <printOptions horizontalCentered="1" verticalCentered="1"/>
  <pageMargins left="0.23622047244094491" right="0.23622047244094491" top="0.55118110236220474" bottom="0.55118110236220474" header="0.31496062992125984" footer="0.31496062992125984"/>
  <pageSetup paperSize="9" scale="51" orientation="landscape" horizont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留意事項</vt:lpstr>
      <vt:lpstr>日野市様式 (白紙)</vt:lpstr>
      <vt:lpstr>日野市様式（記載例）</vt:lpstr>
      <vt:lpstr>別紙</vt:lpstr>
      <vt:lpstr>計算例</vt:lpstr>
      <vt:lpstr>'日野市様式 (白紙)'!Print_Area</vt:lpstr>
      <vt:lpstr>'日野市様式（記載例）'!Print_Area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2019-09-04T23:59:07Z</cp:lastPrinted>
  <dcterms:created xsi:type="dcterms:W3CDTF">2006-06-26T13:02:04Z</dcterms:created>
  <dcterms:modified xsi:type="dcterms:W3CDTF">2021-08-17T07:41:38Z</dcterms:modified>
</cp:coreProperties>
</file>